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GUILAR\TRANSPARENCIA\INFORMACIÓN PORTAL 2020\SISTEMA DE CONSULTA 3\2. 2020\AJUSTES CUATRIMESTRALES\"/>
    </mc:Choice>
  </mc:AlternateContent>
  <bookViews>
    <workbookView xWindow="0" yWindow="0" windowWidth="24000" windowHeight="9330" firstSheet="1" activeTab="3"/>
  </bookViews>
  <sheets>
    <sheet name="1ER AJUSTE CUATRIMESTRAL 2020 " sheetId="2" r:id="rId1"/>
    <sheet name="3ER AJUSTE CUATRIMESTRAL 2019" sheetId="3" r:id="rId2"/>
    <sheet name="AJUSTE DEFINITIVO 2019" sheetId="4" r:id="rId3"/>
    <sheet name="2DO AJUSTE CUATRIMESTRAL 2020" sheetId="5" r:id="rId4"/>
  </sheets>
  <definedNames>
    <definedName name="_xlnm.Print_Area" localSheetId="0">'1ER AJUSTE CUATRIMESTRAL 2020 '!$B$5:$G$72</definedName>
    <definedName name="_xlnm.Print_Area" localSheetId="3">'2DO AJUSTE CUATRIMESTRAL 2020'!$A$1:$C$68</definedName>
    <definedName name="_xlnm.Print_Area" localSheetId="2">'AJUSTE DEFINITIVO 2019'!$B$5:$H$72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5" l="1"/>
  <c r="G72" i="4" l="1"/>
  <c r="F72" i="4"/>
  <c r="E72" i="4"/>
  <c r="D72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72" i="4" l="1"/>
  <c r="F72" i="3"/>
  <c r="E72" i="3"/>
  <c r="D72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72" i="3" s="1"/>
  <c r="F72" i="2" l="1"/>
  <c r="E72" i="2"/>
  <c r="D72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72" i="2" s="1"/>
</calcChain>
</file>

<file path=xl/sharedStrings.xml><?xml version="1.0" encoding="utf-8"?>
<sst xmlns="http://schemas.openxmlformats.org/spreadsheetml/2006/main" count="532" uniqueCount="135">
  <si>
    <t>PARTICIPACIONES A MUNICIPIOS DEL AJUSTE 1ER AJUSTE CUATRIMESTRAL  2020</t>
  </si>
  <si>
    <t xml:space="preserve"> </t>
  </si>
  <si>
    <t>NO.</t>
  </si>
  <si>
    <t>MUNICIPIO</t>
  </si>
  <si>
    <t xml:space="preserve">FGP </t>
  </si>
  <si>
    <t xml:space="preserve">FFM </t>
  </si>
  <si>
    <t>IEPS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</si>
  <si>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</si>
  <si>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</si>
  <si>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</si>
  <si>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</si>
  <si>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</si>
  <si>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</si>
  <si>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</si>
  <si>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</si>
  <si>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</si>
  <si>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</si>
  <si>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</si>
  <si>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</si>
  <si>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</si>
  <si>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</si>
  <si>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</si>
  <si>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</si>
  <si>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</si>
  <si>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</si>
  <si>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</si>
  <si>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</si>
  <si>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</si>
  <si>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</si>
  <si>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</si>
  <si>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</si>
  <si>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</si>
  <si>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</si>
  <si>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</si>
  <si>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</si>
  <si>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</si>
  <si>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</si>
  <si>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</si>
  <si>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</si>
  <si>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</si>
  <si>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</si>
  <si>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</si>
  <si>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</si>
  <si>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</si>
  <si>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</si>
  <si>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</si>
  <si>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</si>
  <si>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</si>
  <si>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</si>
  <si>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</si>
  <si>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</si>
  <si>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</si>
  <si>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</si>
  <si>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</si>
  <si>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</si>
  <si>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</si>
  <si>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</si>
  <si>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</si>
  <si>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</si>
  <si>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</si>
  <si>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</si>
  <si>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</si>
  <si>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</si>
  <si>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</si>
  <si>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</si>
  <si>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</si>
  <si>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</si>
  <si>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</si>
  <si>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</si>
  <si>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</si>
  <si>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</si>
  <si>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</si>
  <si>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</si>
  <si>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</si>
  <si>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</si>
  <si>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</si>
  <si>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</si>
  <si>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</si>
  <si>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</si>
  <si>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</si>
  <si>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</si>
  <si>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</si>
  <si>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</si>
  <si>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</si>
  <si>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</si>
  <si>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</si>
  <si>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</si>
  <si>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</si>
  <si>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</si>
  <si>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</si>
  <si>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</si>
  <si>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</si>
  <si>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</si>
  <si>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</si>
  <si>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</si>
  <si>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</si>
  <si>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</si>
  <si>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</si>
  <si>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</si>
  <si>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</si>
  <si>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</si>
  <si>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</si>
  <si>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</si>
  <si>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</si>
  <si>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</si>
  <si>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</si>
  <si>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</si>
  <si>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</si>
  <si>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</si>
  <si>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</si>
  <si>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</si>
  <si>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</si>
  <si>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</si>
  <si>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</si>
  <si>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</si>
  <si>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</si>
  <si>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</si>
  <si>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</si>
  <si>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</si>
  <si>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</si>
  <si>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</si>
  <si>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</si>
  <si>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</si>
  <si>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</si>
  <si>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</si>
  <si>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</si>
  <si>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</si>
  <si>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</si>
  <si>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</si>
  <si>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</si>
  <si>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 xml:space="preserve">TERCER AJUSTE CUATRIMESTRAL 2019 SHCP A MPIOS </t>
  </si>
  <si>
    <t xml:space="preserve">3ER AJUSTE </t>
  </si>
  <si>
    <t xml:space="preserve">CUATRIMESTRAL </t>
  </si>
  <si>
    <t>PARTICIPACIONES A MUNICIPIOS DEL AJUSTE DEFINITIVO 2019</t>
  </si>
  <si>
    <t>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</si>
</sst>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39" fontId="2" fillId="0" borderId="0" xfId="1" applyNumberFormat="1" applyFont="1" applyFill="1"/>
    <xf numFmtId="39" fontId="4" fillId="2" borderId="3" xfId="1" applyNumberFormat="1" applyFont="1" applyFill="1" applyBorder="1" applyAlignment="1">
      <alignment horizontal="center"/>
    </xf>
    <xf numFmtId="39" fontId="4" fillId="0" borderId="0" xfId="1" applyNumberFormat="1" applyFont="1" applyFill="1" applyAlignment="1">
      <alignment horizontal="center"/>
    </xf>
    <xf numFmtId="39" fontId="4" fillId="2" borderId="9" xfId="1" applyNumberFormat="1" applyFont="1" applyFill="1" applyBorder="1" applyAlignment="1">
      <alignment horizontal="center"/>
    </xf>
    <xf numFmtId="39" fontId="4" fillId="2" borderId="6" xfId="1" applyNumberFormat="1" applyFont="1" applyFill="1" applyBorder="1" applyAlignment="1">
      <alignment horizontal="center"/>
    </xf>
    <xf numFmtId="39" fontId="2" fillId="0" borderId="11" xfId="1" applyNumberFormat="1" applyFont="1" applyFill="1" applyBorder="1"/>
    <xf numFmtId="39" fontId="2" fillId="0" borderId="0" xfId="1" applyNumberFormat="1" applyFont="1" applyFill="1" applyBorder="1"/>
    <xf numFmtId="39" fontId="2" fillId="0" borderId="9" xfId="1" applyNumberFormat="1" applyFont="1" applyFill="1" applyBorder="1"/>
    <xf numFmtId="39" fontId="2" fillId="0" borderId="12" xfId="1" applyNumberFormat="1" applyFont="1" applyFill="1" applyBorder="1"/>
    <xf numFmtId="39" fontId="2" fillId="0" borderId="13" xfId="1" applyNumberFormat="1" applyFont="1" applyFill="1" applyBorder="1"/>
    <xf numFmtId="39" fontId="2" fillId="0" borderId="14" xfId="1" applyNumberFormat="1" applyFont="1" applyFill="1" applyBorder="1"/>
    <xf numFmtId="39" fontId="5" fillId="0" borderId="0" xfId="1" applyNumberFormat="1" applyFont="1" applyFill="1" applyBorder="1"/>
    <xf numFmtId="39" fontId="4" fillId="2" borderId="15" xfId="1" applyNumberFormat="1" applyFont="1" applyFill="1" applyBorder="1"/>
    <xf numFmtId="39" fontId="3" fillId="2" borderId="15" xfId="1" applyNumberFormat="1" applyFont="1" applyFill="1" applyBorder="1"/>
    <xf numFmtId="39" fontId="3" fillId="0" borderId="0" xfId="1" applyNumberFormat="1" applyFont="1" applyFill="1"/>
    <xf numFmtId="39" fontId="5" fillId="0" borderId="16" xfId="1" applyNumberFormat="1" applyFont="1" applyFill="1" applyBorder="1"/>
    <xf numFmtId="39" fontId="5" fillId="3" borderId="17" xfId="1" applyNumberFormat="1" applyFont="1" applyFill="1" applyBorder="1"/>
    <xf numFmtId="39" fontId="2" fillId="0" borderId="18" xfId="1" applyNumberFormat="1" applyFont="1" applyFill="1" applyBorder="1"/>
    <xf numFmtId="39" fontId="5" fillId="0" borderId="19" xfId="1" applyNumberFormat="1" applyFont="1" applyFill="1" applyBorder="1"/>
    <xf numFmtId="39" fontId="5" fillId="0" borderId="20" xfId="1" applyNumberFormat="1" applyFont="1" applyFill="1" applyBorder="1"/>
    <xf numFmtId="39" fontId="2" fillId="0" borderId="21" xfId="1" applyNumberFormat="1" applyFont="1" applyFill="1" applyBorder="1"/>
    <xf numFmtId="39" fontId="5" fillId="3" borderId="20" xfId="1" applyNumberFormat="1" applyFont="1" applyFill="1" applyBorder="1"/>
    <xf numFmtId="39" fontId="5" fillId="0" borderId="22" xfId="1" applyNumberFormat="1" applyFont="1" applyFill="1" applyBorder="1"/>
    <xf numFmtId="39" fontId="5" fillId="3" borderId="23" xfId="1" applyNumberFormat="1" applyFont="1" applyFill="1" applyBorder="1"/>
    <xf numFmtId="39" fontId="2" fillId="0" borderId="24" xfId="1" applyNumberFormat="1" applyFont="1" applyFill="1" applyBorder="1"/>
    <xf numFmtId="39" fontId="3" fillId="0" borderId="1" xfId="1" applyNumberFormat="1" applyFont="1" applyFill="1" applyBorder="1" applyAlignment="1">
      <alignment horizontal="center" vertical="center"/>
    </xf>
    <xf numFmtId="39" fontId="3" fillId="0" borderId="2" xfId="1" applyNumberFormat="1" applyFont="1" applyFill="1" applyBorder="1" applyAlignment="1">
      <alignment horizontal="center" vertical="center"/>
    </xf>
    <xf numFmtId="39" fontId="3" fillId="0" borderId="3" xfId="1" applyNumberFormat="1" applyFont="1" applyFill="1" applyBorder="1" applyAlignment="1">
      <alignment horizontal="center" vertical="center"/>
    </xf>
    <xf numFmtId="39" fontId="3" fillId="0" borderId="4" xfId="1" applyNumberFormat="1" applyFont="1" applyFill="1" applyBorder="1" applyAlignment="1">
      <alignment horizontal="center" vertical="center"/>
    </xf>
    <xf numFmtId="39" fontId="3" fillId="0" borderId="5" xfId="1" applyNumberFormat="1" applyFont="1" applyFill="1" applyBorder="1" applyAlignment="1">
      <alignment horizontal="center" vertical="center"/>
    </xf>
    <xf numFmtId="39" fontId="3" fillId="0" borderId="6" xfId="1" applyNumberFormat="1" applyFont="1" applyFill="1" applyBorder="1" applyAlignment="1">
      <alignment horizontal="center" vertical="center"/>
    </xf>
    <xf numFmtId="39" fontId="4" fillId="2" borderId="7" xfId="1" applyNumberFormat="1" applyFont="1" applyFill="1" applyBorder="1" applyAlignment="1">
      <alignment horizontal="center" vertical="center" wrapText="1"/>
    </xf>
    <xf numFmtId="39" fontId="4" fillId="2" borderId="8" xfId="1" applyNumberFormat="1" applyFont="1" applyFill="1" applyBorder="1" applyAlignment="1">
      <alignment horizontal="center" vertical="center" wrapText="1"/>
    </xf>
    <xf numFmtId="39" fontId="4" fillId="2" borderId="10" xfId="1" applyNumberFormat="1" applyFont="1" applyFill="1" applyBorder="1" applyAlignment="1">
      <alignment horizontal="center" vertical="center" wrapText="1"/>
    </xf>
    <xf numFmtId="39" fontId="3" fillId="0" borderId="1" xfId="1" applyNumberFormat="1" applyFont="1" applyFill="1" applyBorder="1" applyAlignment="1">
      <alignment horizontal="center" vertical="center" wrapText="1"/>
    </xf>
    <xf numFmtId="39" fontId="3" fillId="0" borderId="2" xfId="1" applyNumberFormat="1" applyFont="1" applyFill="1" applyBorder="1" applyAlignment="1">
      <alignment horizontal="center" vertical="center" wrapText="1"/>
    </xf>
    <xf numFmtId="39" fontId="3" fillId="0" borderId="3" xfId="1" applyNumberFormat="1" applyFont="1" applyFill="1" applyBorder="1" applyAlignment="1">
      <alignment horizontal="center" vertical="center" wrapText="1"/>
    </xf>
    <xf numFmtId="39" fontId="3" fillId="0" borderId="4" xfId="1" applyNumberFormat="1" applyFont="1" applyFill="1" applyBorder="1" applyAlignment="1">
      <alignment vertical="center"/>
    </xf>
    <xf numFmtId="39" fontId="3" fillId="0" borderId="5" xfId="1" applyNumberFormat="1" applyFont="1" applyFill="1" applyBorder="1" applyAlignment="1">
      <alignment vertical="center"/>
    </xf>
    <xf numFmtId="39" fontId="3" fillId="0" borderId="6" xfId="1" applyNumberFormat="1" applyFont="1" applyFill="1" applyBorder="1" applyAlignment="1">
      <alignment vertical="center"/>
    </xf>
    <xf numFmtId="39" fontId="6" fillId="0" borderId="12" xfId="1" applyNumberFormat="1" applyFont="1" applyFill="1" applyBorder="1"/>
    <xf numFmtId="39" fontId="6" fillId="0" borderId="13" xfId="1" applyNumberFormat="1" applyFont="1" applyFill="1" applyBorder="1"/>
    <xf numFmtId="39" fontId="6" fillId="0" borderId="14" xfId="1" applyNumberFormat="1" applyFont="1" applyFill="1" applyBorder="1"/>
    <xf numFmtId="39" fontId="7" fillId="2" borderId="15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74"/>
  <sheetViews>
    <sheetView workbookViewId="0">
      <selection activeCell="I10" sqref="I10"/>
    </sheetView>
  </sheetViews>
  <sheetFormatPr baseColWidth="10" defaultColWidth="14.7109375" defaultRowHeight="12.75" x14ac:dyDescent="0.2"/>
  <cols>
    <col min="1" max="1" width="14.7109375" style="1"/>
    <col min="2" max="2" width="3.7109375" style="1" bestFit="1" customWidth="1"/>
    <col min="3" max="3" width="28.7109375" style="1" customWidth="1"/>
    <col min="4" max="16384" width="14.7109375" style="1"/>
  </cols>
  <sheetData>
    <row r="4" spans="2:7" ht="9.75" customHeight="1" thickBot="1" x14ac:dyDescent="0.25"/>
    <row r="5" spans="2:7" x14ac:dyDescent="0.2">
      <c r="B5" s="26" t="s">
        <v>0</v>
      </c>
      <c r="C5" s="27"/>
      <c r="D5" s="27"/>
      <c r="E5" s="27"/>
      <c r="F5" s="27"/>
      <c r="G5" s="28"/>
    </row>
    <row r="6" spans="2:7" ht="13.5" thickBot="1" x14ac:dyDescent="0.25">
      <c r="B6" s="29" t="s">
        <v>1</v>
      </c>
      <c r="C6" s="30"/>
      <c r="D6" s="30"/>
      <c r="E6" s="30"/>
      <c r="F6" s="30"/>
      <c r="G6" s="31"/>
    </row>
    <row r="7" spans="2:7" s="3" customFormat="1" ht="11.25" customHeight="1" x14ac:dyDescent="0.2">
      <c r="B7" s="32" t="s">
        <v>2</v>
      </c>
      <c r="C7" s="32" t="s">
        <v>3</v>
      </c>
      <c r="D7" s="32" t="s">
        <v>4</v>
      </c>
      <c r="E7" s="32" t="s">
        <v>5</v>
      </c>
      <c r="F7" s="32" t="s">
        <v>6</v>
      </c>
      <c r="G7" s="2" t="s">
        <v>7</v>
      </c>
    </row>
    <row r="8" spans="2:7" s="3" customFormat="1" ht="11.25" x14ac:dyDescent="0.2">
      <c r="B8" s="33" t="s">
        <v>2</v>
      </c>
      <c r="C8" s="33"/>
      <c r="D8" s="33"/>
      <c r="E8" s="33"/>
      <c r="F8" s="33"/>
      <c r="G8" s="4" t="s">
        <v>8</v>
      </c>
    </row>
    <row r="9" spans="2:7" s="3" customFormat="1" ht="12" thickBot="1" x14ac:dyDescent="0.25">
      <c r="B9" s="34"/>
      <c r="C9" s="34"/>
      <c r="D9" s="34"/>
      <c r="E9" s="34"/>
      <c r="F9" s="34"/>
      <c r="G9" s="5"/>
    </row>
    <row r="10" spans="2:7" ht="7.5" customHeight="1" thickBot="1" x14ac:dyDescent="0.25">
      <c r="B10" s="6"/>
      <c r="C10" s="7"/>
      <c r="D10" s="7" t="s">
        <v>1</v>
      </c>
      <c r="E10" s="7"/>
      <c r="F10" s="7"/>
      <c r="G10" s="8"/>
    </row>
    <row r="11" spans="2:7" x14ac:dyDescent="0.2">
      <c r="B11" s="9" t="s">
        <v>9</v>
      </c>
      <c r="C11" s="9" t="s">
        <v>10</v>
      </c>
      <c r="D11" s="9">
        <v>-17179.349999999999</v>
      </c>
      <c r="E11" s="9">
        <v>4522.08</v>
      </c>
      <c r="F11" s="9">
        <v>-10535.93</v>
      </c>
      <c r="G11" s="9">
        <f t="shared" ref="G11:G42" si="0">SUM(D11:F11)</f>
        <v>-23193.199999999997</v>
      </c>
    </row>
    <row r="12" spans="2:7" x14ac:dyDescent="0.2">
      <c r="B12" s="10" t="s">
        <v>11</v>
      </c>
      <c r="C12" s="10" t="s">
        <v>12</v>
      </c>
      <c r="D12" s="10">
        <v>-34821.53</v>
      </c>
      <c r="E12" s="10">
        <v>9166</v>
      </c>
      <c r="F12" s="10">
        <v>-21355.72</v>
      </c>
      <c r="G12" s="10">
        <f t="shared" si="0"/>
        <v>-47011.25</v>
      </c>
    </row>
    <row r="13" spans="2:7" x14ac:dyDescent="0.2">
      <c r="B13" s="10" t="s">
        <v>13</v>
      </c>
      <c r="C13" s="10" t="s">
        <v>14</v>
      </c>
      <c r="D13" s="10">
        <v>-27533.02</v>
      </c>
      <c r="E13" s="10">
        <v>7247.46</v>
      </c>
      <c r="F13" s="10">
        <v>-16885.75</v>
      </c>
      <c r="G13" s="10">
        <f t="shared" si="0"/>
        <v>-37171.31</v>
      </c>
    </row>
    <row r="14" spans="2:7" x14ac:dyDescent="0.2">
      <c r="B14" s="10" t="s">
        <v>15</v>
      </c>
      <c r="C14" s="10" t="s">
        <v>16</v>
      </c>
      <c r="D14" s="10">
        <v>-32256.21</v>
      </c>
      <c r="E14" s="10">
        <v>8490.73</v>
      </c>
      <c r="F14" s="10">
        <v>-19782.419999999998</v>
      </c>
      <c r="G14" s="10">
        <f t="shared" si="0"/>
        <v>-43547.899999999994</v>
      </c>
    </row>
    <row r="15" spans="2:7" x14ac:dyDescent="0.2">
      <c r="B15" s="10" t="s">
        <v>17</v>
      </c>
      <c r="C15" s="10" t="s">
        <v>18</v>
      </c>
      <c r="D15" s="10">
        <v>-162421.35999999999</v>
      </c>
      <c r="E15" s="10">
        <v>42753.82</v>
      </c>
      <c r="F15" s="10">
        <v>-99611.48</v>
      </c>
      <c r="G15" s="10">
        <f t="shared" si="0"/>
        <v>-219279.01999999996</v>
      </c>
    </row>
    <row r="16" spans="2:7" x14ac:dyDescent="0.2">
      <c r="B16" s="10" t="s">
        <v>19</v>
      </c>
      <c r="C16" s="10" t="s">
        <v>20</v>
      </c>
      <c r="D16" s="10">
        <v>-23136.39</v>
      </c>
      <c r="E16" s="10">
        <v>6090.14</v>
      </c>
      <c r="F16" s="10">
        <v>-14189.33</v>
      </c>
      <c r="G16" s="10">
        <f t="shared" si="0"/>
        <v>-31235.58</v>
      </c>
    </row>
    <row r="17" spans="2:7" x14ac:dyDescent="0.2">
      <c r="B17" s="10" t="s">
        <v>21</v>
      </c>
      <c r="C17" s="10" t="s">
        <v>22</v>
      </c>
      <c r="D17" s="10">
        <v>-32598.83</v>
      </c>
      <c r="E17" s="10">
        <v>8580.92</v>
      </c>
      <c r="F17" s="10">
        <v>-19992.55</v>
      </c>
      <c r="G17" s="10">
        <f t="shared" si="0"/>
        <v>-44010.460000000006</v>
      </c>
    </row>
    <row r="18" spans="2:7" x14ac:dyDescent="0.2">
      <c r="B18" s="10" t="s">
        <v>23</v>
      </c>
      <c r="C18" s="10" t="s">
        <v>24</v>
      </c>
      <c r="D18" s="10">
        <v>-53611.23</v>
      </c>
      <c r="E18" s="10">
        <v>14111.97</v>
      </c>
      <c r="F18" s="10">
        <v>-32879.269999999997</v>
      </c>
      <c r="G18" s="10">
        <f t="shared" si="0"/>
        <v>-72378.53</v>
      </c>
    </row>
    <row r="19" spans="2:7" x14ac:dyDescent="0.2">
      <c r="B19" s="10" t="s">
        <v>25</v>
      </c>
      <c r="C19" s="10" t="s">
        <v>26</v>
      </c>
      <c r="D19" s="10">
        <v>-72980.479999999996</v>
      </c>
      <c r="E19" s="10">
        <v>19210.490000000002</v>
      </c>
      <c r="F19" s="10">
        <v>-44758.23</v>
      </c>
      <c r="G19" s="10">
        <f t="shared" si="0"/>
        <v>-98528.22</v>
      </c>
    </row>
    <row r="20" spans="2:7" x14ac:dyDescent="0.2">
      <c r="B20" s="10" t="s">
        <v>27</v>
      </c>
      <c r="C20" s="10" t="s">
        <v>28</v>
      </c>
      <c r="D20" s="10">
        <v>-47440.06</v>
      </c>
      <c r="E20" s="10">
        <v>12487.54</v>
      </c>
      <c r="F20" s="10">
        <v>-29094.53</v>
      </c>
      <c r="G20" s="10">
        <f t="shared" si="0"/>
        <v>-64047.049999999996</v>
      </c>
    </row>
    <row r="21" spans="2:7" x14ac:dyDescent="0.2">
      <c r="B21" s="10" t="s">
        <v>29</v>
      </c>
      <c r="C21" s="10" t="s">
        <v>30</v>
      </c>
      <c r="D21" s="10">
        <v>-32840.910000000003</v>
      </c>
      <c r="E21" s="10">
        <v>8644.64</v>
      </c>
      <c r="F21" s="10">
        <v>-20141.02</v>
      </c>
      <c r="G21" s="10">
        <f t="shared" si="0"/>
        <v>-44337.290000000008</v>
      </c>
    </row>
    <row r="22" spans="2:7" x14ac:dyDescent="0.2">
      <c r="B22" s="10" t="s">
        <v>31</v>
      </c>
      <c r="C22" s="10" t="s">
        <v>32</v>
      </c>
      <c r="D22" s="10">
        <v>-25147.33</v>
      </c>
      <c r="E22" s="10">
        <v>6619.48</v>
      </c>
      <c r="F22" s="10">
        <v>-15422.63</v>
      </c>
      <c r="G22" s="10">
        <f t="shared" si="0"/>
        <v>-33950.480000000003</v>
      </c>
    </row>
    <row r="23" spans="2:7" x14ac:dyDescent="0.2">
      <c r="B23" s="10" t="s">
        <v>33</v>
      </c>
      <c r="C23" s="10" t="s">
        <v>34</v>
      </c>
      <c r="D23" s="10">
        <v>-32557.89</v>
      </c>
      <c r="E23" s="10">
        <v>8570.14</v>
      </c>
      <c r="F23" s="10">
        <v>-19967.439999999999</v>
      </c>
      <c r="G23" s="10">
        <f t="shared" si="0"/>
        <v>-43955.19</v>
      </c>
    </row>
    <row r="24" spans="2:7" x14ac:dyDescent="0.2">
      <c r="B24" s="10" t="s">
        <v>35</v>
      </c>
      <c r="C24" s="10" t="s">
        <v>36</v>
      </c>
      <c r="D24" s="10">
        <v>-17067.36</v>
      </c>
      <c r="E24" s="10">
        <v>4492.6000000000004</v>
      </c>
      <c r="F24" s="10">
        <v>-10467.25</v>
      </c>
      <c r="G24" s="10">
        <f t="shared" si="0"/>
        <v>-23042.010000000002</v>
      </c>
    </row>
    <row r="25" spans="2:7" x14ac:dyDescent="0.2">
      <c r="B25" s="10" t="s">
        <v>37</v>
      </c>
      <c r="C25" s="10" t="s">
        <v>38</v>
      </c>
      <c r="D25" s="10">
        <v>-20144.009999999998</v>
      </c>
      <c r="E25" s="10">
        <v>5302.46</v>
      </c>
      <c r="F25" s="10">
        <v>-12354.13</v>
      </c>
      <c r="G25" s="10">
        <f t="shared" si="0"/>
        <v>-27195.68</v>
      </c>
    </row>
    <row r="26" spans="2:7" x14ac:dyDescent="0.2">
      <c r="B26" s="10" t="s">
        <v>39</v>
      </c>
      <c r="C26" s="10" t="s">
        <v>40</v>
      </c>
      <c r="D26" s="10">
        <v>-98336.67</v>
      </c>
      <c r="E26" s="10">
        <v>25884.94</v>
      </c>
      <c r="F26" s="10">
        <v>-60308.94</v>
      </c>
      <c r="G26" s="10">
        <f t="shared" si="0"/>
        <v>-132760.66999999998</v>
      </c>
    </row>
    <row r="27" spans="2:7" x14ac:dyDescent="0.2">
      <c r="B27" s="10" t="s">
        <v>41</v>
      </c>
      <c r="C27" s="10" t="s">
        <v>42</v>
      </c>
      <c r="D27" s="10">
        <v>-31326.720000000001</v>
      </c>
      <c r="E27" s="10">
        <v>8246.06</v>
      </c>
      <c r="F27" s="10">
        <v>-19212.37</v>
      </c>
      <c r="G27" s="10">
        <f t="shared" si="0"/>
        <v>-42293.03</v>
      </c>
    </row>
    <row r="28" spans="2:7" x14ac:dyDescent="0.2">
      <c r="B28" s="10" t="s">
        <v>43</v>
      </c>
      <c r="C28" s="10" t="s">
        <v>44</v>
      </c>
      <c r="D28" s="10">
        <v>-37938.089999999997</v>
      </c>
      <c r="E28" s="10">
        <v>9986.36</v>
      </c>
      <c r="F28" s="10">
        <v>-23267.07</v>
      </c>
      <c r="G28" s="10">
        <f t="shared" si="0"/>
        <v>-51218.799999999996</v>
      </c>
    </row>
    <row r="29" spans="2:7" x14ac:dyDescent="0.2">
      <c r="B29" s="10" t="s">
        <v>45</v>
      </c>
      <c r="C29" s="10" t="s">
        <v>46</v>
      </c>
      <c r="D29" s="10">
        <v>-48459.58</v>
      </c>
      <c r="E29" s="10">
        <v>12755.91</v>
      </c>
      <c r="F29" s="10">
        <v>-29719.79</v>
      </c>
      <c r="G29" s="10">
        <f t="shared" si="0"/>
        <v>-65423.46</v>
      </c>
    </row>
    <row r="30" spans="2:7" x14ac:dyDescent="0.2">
      <c r="B30" s="10" t="s">
        <v>47</v>
      </c>
      <c r="C30" s="10" t="s">
        <v>48</v>
      </c>
      <c r="D30" s="10">
        <v>-32630.89</v>
      </c>
      <c r="E30" s="10">
        <v>8589.36</v>
      </c>
      <c r="F30" s="10">
        <v>-20012.21</v>
      </c>
      <c r="G30" s="10">
        <f t="shared" si="0"/>
        <v>-44053.74</v>
      </c>
    </row>
    <row r="31" spans="2:7" x14ac:dyDescent="0.2">
      <c r="B31" s="10" t="s">
        <v>49</v>
      </c>
      <c r="C31" s="10" t="s">
        <v>50</v>
      </c>
      <c r="D31" s="10">
        <v>-24180.49</v>
      </c>
      <c r="E31" s="10">
        <v>6364.98</v>
      </c>
      <c r="F31" s="10">
        <v>-14829.66</v>
      </c>
      <c r="G31" s="10">
        <f t="shared" si="0"/>
        <v>-32645.170000000002</v>
      </c>
    </row>
    <row r="32" spans="2:7" x14ac:dyDescent="0.2">
      <c r="B32" s="10" t="s">
        <v>51</v>
      </c>
      <c r="C32" s="10" t="s">
        <v>52</v>
      </c>
      <c r="D32" s="10">
        <v>-25857.73</v>
      </c>
      <c r="E32" s="10">
        <v>6806.47</v>
      </c>
      <c r="F32" s="10">
        <v>-15858.3</v>
      </c>
      <c r="G32" s="10">
        <f t="shared" si="0"/>
        <v>-34909.56</v>
      </c>
    </row>
    <row r="33" spans="2:7" x14ac:dyDescent="0.2">
      <c r="B33" s="10" t="s">
        <v>53</v>
      </c>
      <c r="C33" s="10" t="s">
        <v>54</v>
      </c>
      <c r="D33" s="10">
        <v>-33339.61</v>
      </c>
      <c r="E33" s="10">
        <v>8775.91</v>
      </c>
      <c r="F33" s="10">
        <v>-20446.86</v>
      </c>
      <c r="G33" s="10">
        <f t="shared" si="0"/>
        <v>-45010.559999999998</v>
      </c>
    </row>
    <row r="34" spans="2:7" x14ac:dyDescent="0.2">
      <c r="B34" s="10" t="s">
        <v>55</v>
      </c>
      <c r="C34" s="10" t="s">
        <v>56</v>
      </c>
      <c r="D34" s="10">
        <v>-26898.21</v>
      </c>
      <c r="E34" s="10">
        <v>7080.36</v>
      </c>
      <c r="F34" s="10">
        <v>-16496.41</v>
      </c>
      <c r="G34" s="10">
        <f t="shared" si="0"/>
        <v>-36314.259999999995</v>
      </c>
    </row>
    <row r="35" spans="2:7" x14ac:dyDescent="0.2">
      <c r="B35" s="10" t="s">
        <v>57</v>
      </c>
      <c r="C35" s="10" t="s">
        <v>58</v>
      </c>
      <c r="D35" s="10">
        <v>-35633.480000000003</v>
      </c>
      <c r="E35" s="10">
        <v>9379.7199999999993</v>
      </c>
      <c r="F35" s="10">
        <v>-21853.67</v>
      </c>
      <c r="G35" s="10">
        <f t="shared" si="0"/>
        <v>-48107.43</v>
      </c>
    </row>
    <row r="36" spans="2:7" x14ac:dyDescent="0.2">
      <c r="B36" s="10" t="s">
        <v>59</v>
      </c>
      <c r="C36" s="10" t="s">
        <v>60</v>
      </c>
      <c r="D36" s="10">
        <v>-34189.94</v>
      </c>
      <c r="E36" s="10">
        <v>8999.74</v>
      </c>
      <c r="F36" s="10">
        <v>-20968.36</v>
      </c>
      <c r="G36" s="10">
        <f t="shared" si="0"/>
        <v>-46158.560000000005</v>
      </c>
    </row>
    <row r="37" spans="2:7" x14ac:dyDescent="0.2">
      <c r="B37" s="10" t="s">
        <v>61</v>
      </c>
      <c r="C37" s="10" t="s">
        <v>62</v>
      </c>
      <c r="D37" s="10">
        <v>-39058.370000000003</v>
      </c>
      <c r="E37" s="10">
        <v>10281.25</v>
      </c>
      <c r="F37" s="10">
        <v>-23954.13</v>
      </c>
      <c r="G37" s="10">
        <f t="shared" si="0"/>
        <v>-52731.25</v>
      </c>
    </row>
    <row r="38" spans="2:7" x14ac:dyDescent="0.2">
      <c r="B38" s="10" t="s">
        <v>63</v>
      </c>
      <c r="C38" s="10" t="s">
        <v>64</v>
      </c>
      <c r="D38" s="10">
        <v>-22881.42</v>
      </c>
      <c r="E38" s="10">
        <v>6023.03</v>
      </c>
      <c r="F38" s="10">
        <v>-14032.96</v>
      </c>
      <c r="G38" s="10">
        <f t="shared" si="0"/>
        <v>-30891.35</v>
      </c>
    </row>
    <row r="39" spans="2:7" x14ac:dyDescent="0.2">
      <c r="B39" s="10" t="s">
        <v>65</v>
      </c>
      <c r="C39" s="10" t="s">
        <v>66</v>
      </c>
      <c r="D39" s="10">
        <v>-22556.83</v>
      </c>
      <c r="E39" s="10">
        <v>5937.58</v>
      </c>
      <c r="F39" s="10">
        <v>-13833.89</v>
      </c>
      <c r="G39" s="10">
        <f t="shared" si="0"/>
        <v>-30453.14</v>
      </c>
    </row>
    <row r="40" spans="2:7" x14ac:dyDescent="0.2">
      <c r="B40" s="10" t="s">
        <v>67</v>
      </c>
      <c r="C40" s="10" t="s">
        <v>68</v>
      </c>
      <c r="D40" s="10">
        <v>-27578.2</v>
      </c>
      <c r="E40" s="10">
        <v>7259.35</v>
      </c>
      <c r="F40" s="10">
        <v>-16913.45</v>
      </c>
      <c r="G40" s="10">
        <f t="shared" si="0"/>
        <v>-37232.300000000003</v>
      </c>
    </row>
    <row r="41" spans="2:7" x14ac:dyDescent="0.2">
      <c r="B41" s="10" t="s">
        <v>69</v>
      </c>
      <c r="C41" s="10" t="s">
        <v>70</v>
      </c>
      <c r="D41" s="10">
        <v>-19886.66</v>
      </c>
      <c r="E41" s="10">
        <v>5234.72</v>
      </c>
      <c r="F41" s="10">
        <v>-12196.3</v>
      </c>
      <c r="G41" s="10">
        <f t="shared" si="0"/>
        <v>-26848.239999999998</v>
      </c>
    </row>
    <row r="42" spans="2:7" x14ac:dyDescent="0.2">
      <c r="B42" s="10" t="s">
        <v>71</v>
      </c>
      <c r="C42" s="10" t="s">
        <v>72</v>
      </c>
      <c r="D42" s="10">
        <v>-23703.62</v>
      </c>
      <c r="E42" s="10">
        <v>6239.45</v>
      </c>
      <c r="F42" s="10">
        <v>-14537.2</v>
      </c>
      <c r="G42" s="10">
        <f t="shared" si="0"/>
        <v>-32001.37</v>
      </c>
    </row>
    <row r="43" spans="2:7" x14ac:dyDescent="0.2">
      <c r="B43" s="10" t="s">
        <v>73</v>
      </c>
      <c r="C43" s="10" t="s">
        <v>74</v>
      </c>
      <c r="D43" s="10">
        <v>-20058.07</v>
      </c>
      <c r="E43" s="10">
        <v>5279.84</v>
      </c>
      <c r="F43" s="10">
        <v>-12301.42</v>
      </c>
      <c r="G43" s="10">
        <f t="shared" ref="G43:G70" si="1">SUM(D43:F43)</f>
        <v>-27079.65</v>
      </c>
    </row>
    <row r="44" spans="2:7" x14ac:dyDescent="0.2">
      <c r="B44" s="10" t="s">
        <v>75</v>
      </c>
      <c r="C44" s="10" t="s">
        <v>76</v>
      </c>
      <c r="D44" s="10">
        <v>-13744.93</v>
      </c>
      <c r="E44" s="10">
        <v>3618.05</v>
      </c>
      <c r="F44" s="10">
        <v>-8429.6299999999992</v>
      </c>
      <c r="G44" s="10">
        <f t="shared" si="1"/>
        <v>-18556.510000000002</v>
      </c>
    </row>
    <row r="45" spans="2:7" x14ac:dyDescent="0.2">
      <c r="B45" s="10" t="s">
        <v>77</v>
      </c>
      <c r="C45" s="10" t="s">
        <v>78</v>
      </c>
      <c r="D45" s="10">
        <v>-16627.560000000001</v>
      </c>
      <c r="E45" s="10">
        <v>4376.84</v>
      </c>
      <c r="F45" s="10">
        <v>-10197.530000000001</v>
      </c>
      <c r="G45" s="10">
        <f t="shared" si="1"/>
        <v>-22448.25</v>
      </c>
    </row>
    <row r="46" spans="2:7" x14ac:dyDescent="0.2">
      <c r="B46" s="10" t="s">
        <v>79</v>
      </c>
      <c r="C46" s="10" t="s">
        <v>80</v>
      </c>
      <c r="D46" s="10">
        <v>-60872.5</v>
      </c>
      <c r="E46" s="10">
        <v>16023.33</v>
      </c>
      <c r="F46" s="10">
        <v>-37332.519999999997</v>
      </c>
      <c r="G46" s="10">
        <f t="shared" si="1"/>
        <v>-82181.69</v>
      </c>
    </row>
    <row r="47" spans="2:7" x14ac:dyDescent="0.2">
      <c r="B47" s="10" t="s">
        <v>81</v>
      </c>
      <c r="C47" s="10" t="s">
        <v>82</v>
      </c>
      <c r="D47" s="10">
        <v>-26882.14</v>
      </c>
      <c r="E47" s="10">
        <v>7076.13</v>
      </c>
      <c r="F47" s="10">
        <v>-16486.560000000001</v>
      </c>
      <c r="G47" s="10">
        <f t="shared" si="1"/>
        <v>-36292.57</v>
      </c>
    </row>
    <row r="48" spans="2:7" x14ac:dyDescent="0.2">
      <c r="B48" s="10" t="s">
        <v>83</v>
      </c>
      <c r="C48" s="10" t="s">
        <v>84</v>
      </c>
      <c r="D48" s="10">
        <v>-14448.77</v>
      </c>
      <c r="E48" s="10">
        <v>3803.32</v>
      </c>
      <c r="F48" s="10">
        <v>-8861.2900000000009</v>
      </c>
      <c r="G48" s="10">
        <f t="shared" si="1"/>
        <v>-19506.740000000002</v>
      </c>
    </row>
    <row r="49" spans="2:7" x14ac:dyDescent="0.2">
      <c r="B49" s="10" t="s">
        <v>85</v>
      </c>
      <c r="C49" s="10" t="s">
        <v>86</v>
      </c>
      <c r="D49" s="10">
        <v>-22020.15</v>
      </c>
      <c r="E49" s="10">
        <v>5796.31</v>
      </c>
      <c r="F49" s="10">
        <v>-13504.74</v>
      </c>
      <c r="G49" s="10">
        <f t="shared" si="1"/>
        <v>-29728.58</v>
      </c>
    </row>
    <row r="50" spans="2:7" x14ac:dyDescent="0.2">
      <c r="B50" s="10" t="s">
        <v>87</v>
      </c>
      <c r="C50" s="10" t="s">
        <v>88</v>
      </c>
      <c r="D50" s="10">
        <v>-34126.18</v>
      </c>
      <c r="E50" s="10">
        <v>8982.9599999999991</v>
      </c>
      <c r="F50" s="10">
        <v>-20929.259999999998</v>
      </c>
      <c r="G50" s="10">
        <f t="shared" si="1"/>
        <v>-46072.479999999996</v>
      </c>
    </row>
    <row r="51" spans="2:7" x14ac:dyDescent="0.2">
      <c r="B51" s="10" t="s">
        <v>89</v>
      </c>
      <c r="C51" s="10" t="s">
        <v>90</v>
      </c>
      <c r="D51" s="10">
        <v>-38574.76</v>
      </c>
      <c r="E51" s="10">
        <v>10153.950000000001</v>
      </c>
      <c r="F51" s="10">
        <v>-23657.53</v>
      </c>
      <c r="G51" s="10">
        <f t="shared" si="1"/>
        <v>-52078.34</v>
      </c>
    </row>
    <row r="52" spans="2:7" x14ac:dyDescent="0.2">
      <c r="B52" s="10" t="s">
        <v>91</v>
      </c>
      <c r="C52" s="10" t="s">
        <v>92</v>
      </c>
      <c r="D52" s="10">
        <v>-14151.44</v>
      </c>
      <c r="E52" s="10">
        <v>3725.05</v>
      </c>
      <c r="F52" s="10">
        <v>-8678.9500000000007</v>
      </c>
      <c r="G52" s="10">
        <f t="shared" si="1"/>
        <v>-19105.34</v>
      </c>
    </row>
    <row r="53" spans="2:7" x14ac:dyDescent="0.2">
      <c r="B53" s="10" t="s">
        <v>93</v>
      </c>
      <c r="C53" s="10" t="s">
        <v>94</v>
      </c>
      <c r="D53" s="10">
        <v>-27706.01</v>
      </c>
      <c r="E53" s="10">
        <v>7292.99</v>
      </c>
      <c r="F53" s="10">
        <v>-16991.830000000002</v>
      </c>
      <c r="G53" s="10">
        <f t="shared" si="1"/>
        <v>-37404.85</v>
      </c>
    </row>
    <row r="54" spans="2:7" x14ac:dyDescent="0.2">
      <c r="B54" s="10" t="s">
        <v>95</v>
      </c>
      <c r="C54" s="10" t="s">
        <v>96</v>
      </c>
      <c r="D54" s="10">
        <v>-31499.61</v>
      </c>
      <c r="E54" s="10">
        <v>8291.57</v>
      </c>
      <c r="F54" s="10">
        <v>-19318.41</v>
      </c>
      <c r="G54" s="10">
        <f t="shared" si="1"/>
        <v>-42526.45</v>
      </c>
    </row>
    <row r="55" spans="2:7" x14ac:dyDescent="0.2">
      <c r="B55" s="10" t="s">
        <v>97</v>
      </c>
      <c r="C55" s="10" t="s">
        <v>98</v>
      </c>
      <c r="D55" s="10">
        <v>-27693.15</v>
      </c>
      <c r="E55" s="10">
        <v>7289.61</v>
      </c>
      <c r="F55" s="10">
        <v>-16983.95</v>
      </c>
      <c r="G55" s="10">
        <f t="shared" si="1"/>
        <v>-37387.490000000005</v>
      </c>
    </row>
    <row r="56" spans="2:7" x14ac:dyDescent="0.2">
      <c r="B56" s="10" t="s">
        <v>99</v>
      </c>
      <c r="C56" s="10" t="s">
        <v>100</v>
      </c>
      <c r="D56" s="10">
        <v>-25925.25</v>
      </c>
      <c r="E56" s="10">
        <v>6824.25</v>
      </c>
      <c r="F56" s="10">
        <v>-15899.71</v>
      </c>
      <c r="G56" s="10">
        <f t="shared" si="1"/>
        <v>-35000.71</v>
      </c>
    </row>
    <row r="57" spans="2:7" x14ac:dyDescent="0.2">
      <c r="B57" s="10" t="s">
        <v>101</v>
      </c>
      <c r="C57" s="10" t="s">
        <v>102</v>
      </c>
      <c r="D57" s="10">
        <v>-31346</v>
      </c>
      <c r="E57" s="10">
        <v>8251.14</v>
      </c>
      <c r="F57" s="10">
        <v>-19224.2</v>
      </c>
      <c r="G57" s="10">
        <f t="shared" si="1"/>
        <v>-42319.06</v>
      </c>
    </row>
    <row r="58" spans="2:7" x14ac:dyDescent="0.2">
      <c r="B58" s="10" t="s">
        <v>103</v>
      </c>
      <c r="C58" s="10" t="s">
        <v>104</v>
      </c>
      <c r="D58" s="10">
        <v>-47276.38</v>
      </c>
      <c r="E58" s="10">
        <v>12444.46</v>
      </c>
      <c r="F58" s="10">
        <v>-28994.15</v>
      </c>
      <c r="G58" s="10">
        <f t="shared" si="1"/>
        <v>-63826.07</v>
      </c>
    </row>
    <row r="59" spans="2:7" x14ac:dyDescent="0.2">
      <c r="B59" s="10" t="s">
        <v>105</v>
      </c>
      <c r="C59" s="10" t="s">
        <v>106</v>
      </c>
      <c r="D59" s="10">
        <v>-27670.23</v>
      </c>
      <c r="E59" s="10">
        <v>7283.57</v>
      </c>
      <c r="F59" s="10">
        <v>-16969.88</v>
      </c>
      <c r="G59" s="10">
        <f t="shared" si="1"/>
        <v>-37356.54</v>
      </c>
    </row>
    <row r="60" spans="2:7" x14ac:dyDescent="0.2">
      <c r="B60" s="10" t="s">
        <v>107</v>
      </c>
      <c r="C60" s="10" t="s">
        <v>108</v>
      </c>
      <c r="D60" s="10">
        <v>-144659.32999999999</v>
      </c>
      <c r="E60" s="10">
        <v>38078.36</v>
      </c>
      <c r="F60" s="10">
        <v>-88718.2</v>
      </c>
      <c r="G60" s="10">
        <f t="shared" si="1"/>
        <v>-195299.16999999998</v>
      </c>
    </row>
    <row r="61" spans="2:7" x14ac:dyDescent="0.2">
      <c r="B61" s="10" t="s">
        <v>109</v>
      </c>
      <c r="C61" s="10" t="s">
        <v>110</v>
      </c>
      <c r="D61" s="10">
        <v>-43349.279999999999</v>
      </c>
      <c r="E61" s="10">
        <v>11410.73</v>
      </c>
      <c r="F61" s="10">
        <v>-26585.69</v>
      </c>
      <c r="G61" s="10">
        <f t="shared" si="1"/>
        <v>-58524.24</v>
      </c>
    </row>
    <row r="62" spans="2:7" x14ac:dyDescent="0.2">
      <c r="B62" s="10" t="s">
        <v>111</v>
      </c>
      <c r="C62" s="10" t="s">
        <v>112</v>
      </c>
      <c r="D62" s="10">
        <v>-20640.46</v>
      </c>
      <c r="E62" s="10">
        <v>5433.14</v>
      </c>
      <c r="F62" s="10">
        <v>-12658.59</v>
      </c>
      <c r="G62" s="10">
        <f t="shared" si="1"/>
        <v>-27865.91</v>
      </c>
    </row>
    <row r="63" spans="2:7" x14ac:dyDescent="0.2">
      <c r="B63" s="10" t="s">
        <v>113</v>
      </c>
      <c r="C63" s="10" t="s">
        <v>114</v>
      </c>
      <c r="D63" s="10">
        <v>-37484.31</v>
      </c>
      <c r="E63" s="10">
        <v>9866.91</v>
      </c>
      <c r="F63" s="10">
        <v>-22988.76</v>
      </c>
      <c r="G63" s="10">
        <f t="shared" si="1"/>
        <v>-50606.159999999996</v>
      </c>
    </row>
    <row r="64" spans="2:7" x14ac:dyDescent="0.2">
      <c r="B64" s="10" t="s">
        <v>115</v>
      </c>
      <c r="C64" s="10" t="s">
        <v>116</v>
      </c>
      <c r="D64" s="10">
        <v>-34940.5</v>
      </c>
      <c r="E64" s="10">
        <v>9197.31</v>
      </c>
      <c r="F64" s="10">
        <v>-21428.67</v>
      </c>
      <c r="G64" s="10">
        <f t="shared" si="1"/>
        <v>-47171.86</v>
      </c>
    </row>
    <row r="65" spans="2:7" x14ac:dyDescent="0.2">
      <c r="B65" s="10" t="s">
        <v>117</v>
      </c>
      <c r="C65" s="10" t="s">
        <v>118</v>
      </c>
      <c r="D65" s="10">
        <v>-30783.88</v>
      </c>
      <c r="E65" s="10">
        <v>8103.17</v>
      </c>
      <c r="F65" s="10">
        <v>-18879.45</v>
      </c>
      <c r="G65" s="10">
        <f t="shared" si="1"/>
        <v>-41560.160000000003</v>
      </c>
    </row>
    <row r="66" spans="2:7" x14ac:dyDescent="0.2">
      <c r="B66" s="10" t="s">
        <v>119</v>
      </c>
      <c r="C66" s="10" t="s">
        <v>120</v>
      </c>
      <c r="D66" s="10">
        <v>-25825.67</v>
      </c>
      <c r="E66" s="10">
        <v>6798.03</v>
      </c>
      <c r="F66" s="10">
        <v>-15838.63</v>
      </c>
      <c r="G66" s="10">
        <f t="shared" si="1"/>
        <v>-34866.269999999997</v>
      </c>
    </row>
    <row r="67" spans="2:7" x14ac:dyDescent="0.2">
      <c r="B67" s="10" t="s">
        <v>121</v>
      </c>
      <c r="C67" s="10" t="s">
        <v>122</v>
      </c>
      <c r="D67" s="10">
        <v>-30958.25</v>
      </c>
      <c r="E67" s="10">
        <v>8149.07</v>
      </c>
      <c r="F67" s="10">
        <v>-18986.400000000001</v>
      </c>
      <c r="G67" s="10">
        <f t="shared" si="1"/>
        <v>-41795.58</v>
      </c>
    </row>
    <row r="68" spans="2:7" x14ac:dyDescent="0.2">
      <c r="B68" s="10" t="s">
        <v>123</v>
      </c>
      <c r="C68" s="10" t="s">
        <v>124</v>
      </c>
      <c r="D68" s="10">
        <v>-49596.87</v>
      </c>
      <c r="E68" s="10">
        <v>13055.27</v>
      </c>
      <c r="F68" s="10">
        <v>-30417.279999999999</v>
      </c>
      <c r="G68" s="10">
        <f t="shared" si="1"/>
        <v>-66958.880000000005</v>
      </c>
    </row>
    <row r="69" spans="2:7" x14ac:dyDescent="0.2">
      <c r="B69" s="10" t="s">
        <v>125</v>
      </c>
      <c r="C69" s="10" t="s">
        <v>126</v>
      </c>
      <c r="D69" s="10">
        <v>-55585.91</v>
      </c>
      <c r="E69" s="10">
        <v>14631.77</v>
      </c>
      <c r="F69" s="10">
        <v>-34090.33</v>
      </c>
      <c r="G69" s="10">
        <f t="shared" si="1"/>
        <v>-75044.47</v>
      </c>
    </row>
    <row r="70" spans="2:7" ht="13.5" thickBot="1" x14ac:dyDescent="0.25">
      <c r="B70" s="11" t="s">
        <v>127</v>
      </c>
      <c r="C70" s="11" t="s">
        <v>128</v>
      </c>
      <c r="D70" s="11">
        <v>-22091.94</v>
      </c>
      <c r="E70" s="11">
        <v>5815.21</v>
      </c>
      <c r="F70" s="11">
        <v>-13548.79</v>
      </c>
      <c r="G70" s="11">
        <f t="shared" si="1"/>
        <v>-29825.52</v>
      </c>
    </row>
    <row r="71" spans="2:7" ht="13.5" thickBot="1" x14ac:dyDescent="0.25">
      <c r="B71" s="7"/>
      <c r="C71" s="12"/>
    </row>
    <row r="72" spans="2:7" ht="13.5" thickBot="1" x14ac:dyDescent="0.25">
      <c r="C72" s="13" t="s">
        <v>129</v>
      </c>
      <c r="D72" s="14">
        <f>SUM(D11:D70)</f>
        <v>-2192731.9999999995</v>
      </c>
      <c r="E72" s="14">
        <f>SUM(E11:E70)</f>
        <v>577188</v>
      </c>
      <c r="F72" s="14">
        <f>SUM(F11:F70)</f>
        <v>-1344781.5999999999</v>
      </c>
      <c r="G72" s="14">
        <f t="shared" ref="G72" si="2">SUM(G11:G70)</f>
        <v>-2960325.600000001</v>
      </c>
    </row>
    <row r="73" spans="2:7" x14ac:dyDescent="0.2">
      <c r="C73" s="15" t="s">
        <v>1</v>
      </c>
    </row>
    <row r="74" spans="2:7" x14ac:dyDescent="0.2">
      <c r="C74" s="15" t="s">
        <v>1</v>
      </c>
    </row>
  </sheetData>
  <mergeCells count="7">
    <mergeCell ref="B5:G5"/>
    <mergeCell ref="B6:G6"/>
    <mergeCell ref="B7:B9"/>
    <mergeCell ref="C7:C9"/>
    <mergeCell ref="D7:D9"/>
    <mergeCell ref="E7:E9"/>
    <mergeCell ref="F7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74"/>
  <sheetViews>
    <sheetView topLeftCell="A22" workbookViewId="0">
      <selection activeCell="I69" sqref="I69"/>
    </sheetView>
  </sheetViews>
  <sheetFormatPr baseColWidth="10" defaultColWidth="14.7109375" defaultRowHeight="12.75" x14ac:dyDescent="0.2"/>
  <cols>
    <col min="1" max="1" width="14.7109375" style="1"/>
    <col min="2" max="2" width="3.7109375" style="1" bestFit="1" customWidth="1"/>
    <col min="3" max="3" width="25.28515625" style="1" customWidth="1"/>
    <col min="4" max="16384" width="14.7109375" style="1"/>
  </cols>
  <sheetData>
    <row r="4" spans="2:7" ht="9.75" customHeight="1" thickBot="1" x14ac:dyDescent="0.25"/>
    <row r="5" spans="2:7" x14ac:dyDescent="0.2">
      <c r="B5" s="26" t="s">
        <v>130</v>
      </c>
      <c r="C5" s="27"/>
      <c r="D5" s="27"/>
      <c r="E5" s="27"/>
      <c r="F5" s="27"/>
      <c r="G5" s="28"/>
    </row>
    <row r="6" spans="2:7" ht="13.5" thickBot="1" x14ac:dyDescent="0.25">
      <c r="B6" s="29" t="s">
        <v>1</v>
      </c>
      <c r="C6" s="30"/>
      <c r="D6" s="30"/>
      <c r="E6" s="30"/>
      <c r="F6" s="30"/>
      <c r="G6" s="31"/>
    </row>
    <row r="7" spans="2:7" s="3" customFormat="1" ht="11.25" customHeight="1" x14ac:dyDescent="0.2">
      <c r="B7" s="32" t="s">
        <v>2</v>
      </c>
      <c r="C7" s="32" t="s">
        <v>3</v>
      </c>
      <c r="D7" s="32" t="s">
        <v>4</v>
      </c>
      <c r="E7" s="32" t="s">
        <v>5</v>
      </c>
      <c r="F7" s="32" t="s">
        <v>6</v>
      </c>
      <c r="G7" s="2" t="s">
        <v>7</v>
      </c>
    </row>
    <row r="8" spans="2:7" s="3" customFormat="1" ht="11.25" x14ac:dyDescent="0.2">
      <c r="B8" s="33" t="s">
        <v>2</v>
      </c>
      <c r="C8" s="33"/>
      <c r="D8" s="33"/>
      <c r="E8" s="33"/>
      <c r="F8" s="33"/>
      <c r="G8" s="4" t="s">
        <v>131</v>
      </c>
    </row>
    <row r="9" spans="2:7" s="3" customFormat="1" ht="12" thickBot="1" x14ac:dyDescent="0.25">
      <c r="B9" s="34"/>
      <c r="C9" s="34"/>
      <c r="D9" s="34"/>
      <c r="E9" s="34"/>
      <c r="F9" s="34"/>
      <c r="G9" s="5" t="s">
        <v>132</v>
      </c>
    </row>
    <row r="10" spans="2:7" ht="7.5" customHeight="1" thickBot="1" x14ac:dyDescent="0.25">
      <c r="B10" s="6"/>
      <c r="C10" s="7"/>
      <c r="D10" s="7" t="s">
        <v>1</v>
      </c>
      <c r="E10" s="7"/>
      <c r="F10" s="7"/>
      <c r="G10" s="8"/>
    </row>
    <row r="11" spans="2:7" x14ac:dyDescent="0.2">
      <c r="B11" s="16" t="s">
        <v>9</v>
      </c>
      <c r="C11" s="17" t="s">
        <v>10</v>
      </c>
      <c r="D11" s="18">
        <v>271316.14</v>
      </c>
      <c r="E11" s="18">
        <v>27969.73</v>
      </c>
      <c r="F11" s="18">
        <v>-14002.8</v>
      </c>
      <c r="G11" s="18">
        <f t="shared" ref="G11:G70" si="0">SUM(D11:F11)</f>
        <v>285283.07</v>
      </c>
    </row>
    <row r="12" spans="2:7" x14ac:dyDescent="0.2">
      <c r="B12" s="19" t="s">
        <v>11</v>
      </c>
      <c r="C12" s="20" t="s">
        <v>12</v>
      </c>
      <c r="D12" s="21">
        <v>178009.62</v>
      </c>
      <c r="E12" s="21">
        <v>18350.849999999999</v>
      </c>
      <c r="F12" s="21">
        <v>-9187.19</v>
      </c>
      <c r="G12" s="21">
        <f t="shared" si="0"/>
        <v>187173.28</v>
      </c>
    </row>
    <row r="13" spans="2:7" x14ac:dyDescent="0.2">
      <c r="B13" s="19" t="s">
        <v>13</v>
      </c>
      <c r="C13" s="20" t="s">
        <v>14</v>
      </c>
      <c r="D13" s="21">
        <v>135691.51</v>
      </c>
      <c r="E13" s="21">
        <v>13988.31</v>
      </c>
      <c r="F13" s="21">
        <v>-7003.12</v>
      </c>
      <c r="G13" s="21">
        <f t="shared" si="0"/>
        <v>142676.70000000001</v>
      </c>
    </row>
    <row r="14" spans="2:7" x14ac:dyDescent="0.2">
      <c r="B14" s="19" t="s">
        <v>15</v>
      </c>
      <c r="C14" s="20" t="s">
        <v>16</v>
      </c>
      <c r="D14" s="21">
        <v>177275.4</v>
      </c>
      <c r="E14" s="21">
        <v>18275.16</v>
      </c>
      <c r="F14" s="21">
        <v>-9149.2999999999993</v>
      </c>
      <c r="G14" s="21">
        <f t="shared" si="0"/>
        <v>186401.26</v>
      </c>
    </row>
    <row r="15" spans="2:7" x14ac:dyDescent="0.2">
      <c r="B15" s="19" t="s">
        <v>17</v>
      </c>
      <c r="C15" s="20" t="s">
        <v>18</v>
      </c>
      <c r="D15" s="21">
        <v>755016.03</v>
      </c>
      <c r="E15" s="21">
        <v>77833.91</v>
      </c>
      <c r="F15" s="21">
        <v>-38966.86</v>
      </c>
      <c r="G15" s="21">
        <f t="shared" si="0"/>
        <v>793883.08000000007</v>
      </c>
    </row>
    <row r="16" spans="2:7" x14ac:dyDescent="0.2">
      <c r="B16" s="19" t="s">
        <v>19</v>
      </c>
      <c r="C16" s="20" t="s">
        <v>20</v>
      </c>
      <c r="D16" s="21">
        <v>226963.44</v>
      </c>
      <c r="E16" s="21">
        <v>23397.45</v>
      </c>
      <c r="F16" s="21">
        <v>-11713.72</v>
      </c>
      <c r="G16" s="21">
        <f t="shared" si="0"/>
        <v>238647.17</v>
      </c>
    </row>
    <row r="17" spans="2:7" x14ac:dyDescent="0.2">
      <c r="B17" s="19" t="s">
        <v>21</v>
      </c>
      <c r="C17" s="20" t="s">
        <v>22</v>
      </c>
      <c r="D17" s="21">
        <v>126483.52</v>
      </c>
      <c r="E17" s="21">
        <v>13039.07</v>
      </c>
      <c r="F17" s="21">
        <v>-6527.89</v>
      </c>
      <c r="G17" s="21">
        <f t="shared" si="0"/>
        <v>132994.69999999998</v>
      </c>
    </row>
    <row r="18" spans="2:7" x14ac:dyDescent="0.2">
      <c r="B18" s="19" t="s">
        <v>23</v>
      </c>
      <c r="C18" s="20" t="s">
        <v>24</v>
      </c>
      <c r="D18" s="21">
        <v>309965.03999999998</v>
      </c>
      <c r="E18" s="21">
        <v>31954.01</v>
      </c>
      <c r="F18" s="21">
        <v>-15997.49</v>
      </c>
      <c r="G18" s="21">
        <f t="shared" si="0"/>
        <v>325921.56</v>
      </c>
    </row>
    <row r="19" spans="2:7" x14ac:dyDescent="0.2">
      <c r="B19" s="19" t="s">
        <v>25</v>
      </c>
      <c r="C19" s="20" t="s">
        <v>26</v>
      </c>
      <c r="D19" s="21">
        <v>394243.63</v>
      </c>
      <c r="E19" s="21">
        <v>40642.21</v>
      </c>
      <c r="F19" s="21">
        <v>-20347.16</v>
      </c>
      <c r="G19" s="21">
        <f t="shared" si="0"/>
        <v>414538.68000000005</v>
      </c>
    </row>
    <row r="20" spans="2:7" x14ac:dyDescent="0.2">
      <c r="B20" s="19" t="s">
        <v>27</v>
      </c>
      <c r="C20" s="20" t="s">
        <v>28</v>
      </c>
      <c r="D20" s="21">
        <v>223875.1</v>
      </c>
      <c r="E20" s="21">
        <v>23079.08</v>
      </c>
      <c r="F20" s="21">
        <v>-11554.34</v>
      </c>
      <c r="G20" s="21">
        <f t="shared" si="0"/>
        <v>235399.84</v>
      </c>
    </row>
    <row r="21" spans="2:7" x14ac:dyDescent="0.2">
      <c r="B21" s="19" t="s">
        <v>29</v>
      </c>
      <c r="C21" s="22" t="s">
        <v>30</v>
      </c>
      <c r="D21" s="21">
        <v>140572.57</v>
      </c>
      <c r="E21" s="21">
        <v>14491.5</v>
      </c>
      <c r="F21" s="21">
        <v>-7255.04</v>
      </c>
      <c r="G21" s="21">
        <f t="shared" si="0"/>
        <v>147809.03</v>
      </c>
    </row>
    <row r="22" spans="2:7" x14ac:dyDescent="0.2">
      <c r="B22" s="19" t="s">
        <v>31</v>
      </c>
      <c r="C22" s="20" t="s">
        <v>32</v>
      </c>
      <c r="D22" s="21">
        <v>109379.42</v>
      </c>
      <c r="E22" s="21">
        <v>11275.82</v>
      </c>
      <c r="F22" s="21">
        <v>-5645.14</v>
      </c>
      <c r="G22" s="21">
        <f t="shared" si="0"/>
        <v>115010.09999999999</v>
      </c>
    </row>
    <row r="23" spans="2:7" x14ac:dyDescent="0.2">
      <c r="B23" s="19" t="s">
        <v>33</v>
      </c>
      <c r="C23" s="20" t="s">
        <v>34</v>
      </c>
      <c r="D23" s="21">
        <v>132245.51999999999</v>
      </c>
      <c r="E23" s="21">
        <v>13633.07</v>
      </c>
      <c r="F23" s="21">
        <v>-6825.28</v>
      </c>
      <c r="G23" s="21">
        <f t="shared" si="0"/>
        <v>139053.31</v>
      </c>
    </row>
    <row r="24" spans="2:7" x14ac:dyDescent="0.2">
      <c r="B24" s="19" t="s">
        <v>35</v>
      </c>
      <c r="C24" s="20" t="s">
        <v>36</v>
      </c>
      <c r="D24" s="21">
        <v>132640.71</v>
      </c>
      <c r="E24" s="21">
        <v>13673.81</v>
      </c>
      <c r="F24" s="21">
        <v>-6845.67</v>
      </c>
      <c r="G24" s="21">
        <f t="shared" si="0"/>
        <v>139468.84999999998</v>
      </c>
    </row>
    <row r="25" spans="2:7" x14ac:dyDescent="0.2">
      <c r="B25" s="19" t="s">
        <v>37</v>
      </c>
      <c r="C25" s="20" t="s">
        <v>38</v>
      </c>
      <c r="D25" s="21">
        <v>126629.09</v>
      </c>
      <c r="E25" s="21">
        <v>13054.08</v>
      </c>
      <c r="F25" s="21">
        <v>-6535.41</v>
      </c>
      <c r="G25" s="21">
        <f t="shared" si="0"/>
        <v>133147.75999999998</v>
      </c>
    </row>
    <row r="26" spans="2:7" x14ac:dyDescent="0.2">
      <c r="B26" s="19" t="s">
        <v>39</v>
      </c>
      <c r="C26" s="20" t="s">
        <v>40</v>
      </c>
      <c r="D26" s="21">
        <v>536418.27</v>
      </c>
      <c r="E26" s="21">
        <v>55298.87</v>
      </c>
      <c r="F26" s="21">
        <v>-27684.89</v>
      </c>
      <c r="G26" s="21">
        <f t="shared" si="0"/>
        <v>564032.25</v>
      </c>
    </row>
    <row r="27" spans="2:7" x14ac:dyDescent="0.2">
      <c r="B27" s="19" t="s">
        <v>41</v>
      </c>
      <c r="C27" s="20" t="s">
        <v>42</v>
      </c>
      <c r="D27" s="21">
        <v>116208.36</v>
      </c>
      <c r="E27" s="21">
        <v>11979.81</v>
      </c>
      <c r="F27" s="21">
        <v>-5997.58</v>
      </c>
      <c r="G27" s="21">
        <f t="shared" si="0"/>
        <v>122190.59</v>
      </c>
    </row>
    <row r="28" spans="2:7" x14ac:dyDescent="0.2">
      <c r="B28" s="19" t="s">
        <v>43</v>
      </c>
      <c r="C28" s="20" t="s">
        <v>44</v>
      </c>
      <c r="D28" s="21">
        <v>229977.86</v>
      </c>
      <c r="E28" s="21">
        <v>23708.21</v>
      </c>
      <c r="F28" s="21">
        <v>-11869.31</v>
      </c>
      <c r="G28" s="21">
        <f t="shared" si="0"/>
        <v>241816.75999999998</v>
      </c>
    </row>
    <row r="29" spans="2:7" x14ac:dyDescent="0.2">
      <c r="B29" s="19" t="s">
        <v>45</v>
      </c>
      <c r="C29" s="20" t="s">
        <v>46</v>
      </c>
      <c r="D29" s="21">
        <v>80385.490000000005</v>
      </c>
      <c r="E29" s="21">
        <v>8286.8700000000008</v>
      </c>
      <c r="F29" s="21">
        <v>-4148.75</v>
      </c>
      <c r="G29" s="21">
        <f t="shared" si="0"/>
        <v>84523.61</v>
      </c>
    </row>
    <row r="30" spans="2:7" x14ac:dyDescent="0.2">
      <c r="B30" s="19" t="s">
        <v>47</v>
      </c>
      <c r="C30" s="20" t="s">
        <v>48</v>
      </c>
      <c r="D30" s="21">
        <v>169144.74</v>
      </c>
      <c r="E30" s="21">
        <v>17436.98</v>
      </c>
      <c r="F30" s="21">
        <v>-8729.67</v>
      </c>
      <c r="G30" s="21">
        <f t="shared" si="0"/>
        <v>177852.05</v>
      </c>
    </row>
    <row r="31" spans="2:7" x14ac:dyDescent="0.2">
      <c r="B31" s="19" t="s">
        <v>49</v>
      </c>
      <c r="C31" s="20" t="s">
        <v>50</v>
      </c>
      <c r="D31" s="21">
        <v>70925.31</v>
      </c>
      <c r="E31" s="21">
        <v>7311.62</v>
      </c>
      <c r="F31" s="21">
        <v>-3660.5</v>
      </c>
      <c r="G31" s="21">
        <f t="shared" si="0"/>
        <v>74576.429999999993</v>
      </c>
    </row>
    <row r="32" spans="2:7" x14ac:dyDescent="0.2">
      <c r="B32" s="19" t="s">
        <v>51</v>
      </c>
      <c r="C32" s="20" t="s">
        <v>52</v>
      </c>
      <c r="D32" s="21">
        <v>126001.84</v>
      </c>
      <c r="E32" s="21">
        <v>12989.41</v>
      </c>
      <c r="F32" s="21">
        <v>-6503.03</v>
      </c>
      <c r="G32" s="21">
        <f t="shared" si="0"/>
        <v>132488.22</v>
      </c>
    </row>
    <row r="33" spans="2:7" x14ac:dyDescent="0.2">
      <c r="B33" s="19" t="s">
        <v>53</v>
      </c>
      <c r="C33" s="22" t="s">
        <v>54</v>
      </c>
      <c r="D33" s="21">
        <v>79847.38</v>
      </c>
      <c r="E33" s="21">
        <v>8231.39</v>
      </c>
      <c r="F33" s="21">
        <v>-4120.97</v>
      </c>
      <c r="G33" s="21">
        <f t="shared" si="0"/>
        <v>83957.8</v>
      </c>
    </row>
    <row r="34" spans="2:7" x14ac:dyDescent="0.2">
      <c r="B34" s="19" t="s">
        <v>55</v>
      </c>
      <c r="C34" s="20" t="s">
        <v>56</v>
      </c>
      <c r="D34" s="21">
        <v>207667.57</v>
      </c>
      <c r="E34" s="21">
        <v>21408.26</v>
      </c>
      <c r="F34" s="21">
        <v>-10717.86</v>
      </c>
      <c r="G34" s="21">
        <f t="shared" si="0"/>
        <v>218357.97000000003</v>
      </c>
    </row>
    <row r="35" spans="2:7" x14ac:dyDescent="0.2">
      <c r="B35" s="19" t="s">
        <v>57</v>
      </c>
      <c r="C35" s="20" t="s">
        <v>58</v>
      </c>
      <c r="D35" s="21">
        <v>194336.3</v>
      </c>
      <c r="E35" s="21">
        <v>20033.95</v>
      </c>
      <c r="F35" s="21">
        <v>-10029.82</v>
      </c>
      <c r="G35" s="21">
        <f t="shared" si="0"/>
        <v>204340.43</v>
      </c>
    </row>
    <row r="36" spans="2:7" x14ac:dyDescent="0.2">
      <c r="B36" s="19" t="s">
        <v>59</v>
      </c>
      <c r="C36" s="20" t="s">
        <v>60</v>
      </c>
      <c r="D36" s="21">
        <v>222222.03</v>
      </c>
      <c r="E36" s="21">
        <v>22908.67</v>
      </c>
      <c r="F36" s="21">
        <v>-11469.03</v>
      </c>
      <c r="G36" s="21">
        <f t="shared" si="0"/>
        <v>233661.67</v>
      </c>
    </row>
    <row r="37" spans="2:7" x14ac:dyDescent="0.2">
      <c r="B37" s="19" t="s">
        <v>61</v>
      </c>
      <c r="C37" s="22" t="s">
        <v>62</v>
      </c>
      <c r="D37" s="21">
        <v>217191.12</v>
      </c>
      <c r="E37" s="21">
        <v>22390.03</v>
      </c>
      <c r="F37" s="21">
        <v>-11209.37</v>
      </c>
      <c r="G37" s="21">
        <f t="shared" si="0"/>
        <v>228371.78</v>
      </c>
    </row>
    <row r="38" spans="2:7" x14ac:dyDescent="0.2">
      <c r="B38" s="19" t="s">
        <v>63</v>
      </c>
      <c r="C38" s="22" t="s">
        <v>64</v>
      </c>
      <c r="D38" s="21">
        <v>124756.53</v>
      </c>
      <c r="E38" s="21">
        <v>12861.04</v>
      </c>
      <c r="F38" s="21">
        <v>-6438.77</v>
      </c>
      <c r="G38" s="21">
        <f t="shared" si="0"/>
        <v>131178.80000000002</v>
      </c>
    </row>
    <row r="39" spans="2:7" x14ac:dyDescent="0.2">
      <c r="B39" s="19" t="s">
        <v>65</v>
      </c>
      <c r="C39" s="20" t="s">
        <v>66</v>
      </c>
      <c r="D39" s="21">
        <v>133074.63</v>
      </c>
      <c r="E39" s="21">
        <v>13718.54</v>
      </c>
      <c r="F39" s="21">
        <v>-6868.06</v>
      </c>
      <c r="G39" s="21">
        <f t="shared" si="0"/>
        <v>139925.11000000002</v>
      </c>
    </row>
    <row r="40" spans="2:7" x14ac:dyDescent="0.2">
      <c r="B40" s="19" t="s">
        <v>67</v>
      </c>
      <c r="C40" s="20" t="s">
        <v>68</v>
      </c>
      <c r="D40" s="21">
        <v>156022.66</v>
      </c>
      <c r="E40" s="21">
        <v>16084.23</v>
      </c>
      <c r="F40" s="21">
        <v>-8052.43</v>
      </c>
      <c r="G40" s="21">
        <f t="shared" si="0"/>
        <v>164054.46000000002</v>
      </c>
    </row>
    <row r="41" spans="2:7" x14ac:dyDescent="0.2">
      <c r="B41" s="19" t="s">
        <v>69</v>
      </c>
      <c r="C41" s="20" t="s">
        <v>70</v>
      </c>
      <c r="D41" s="21">
        <v>121745.11</v>
      </c>
      <c r="E41" s="21">
        <v>12550.59</v>
      </c>
      <c r="F41" s="21">
        <v>-6283.34</v>
      </c>
      <c r="G41" s="21">
        <f t="shared" si="0"/>
        <v>128012.36000000002</v>
      </c>
    </row>
    <row r="42" spans="2:7" x14ac:dyDescent="0.2">
      <c r="B42" s="19" t="s">
        <v>71</v>
      </c>
      <c r="C42" s="20" t="s">
        <v>72</v>
      </c>
      <c r="D42" s="21">
        <v>129800.17</v>
      </c>
      <c r="E42" s="21">
        <v>13380.98</v>
      </c>
      <c r="F42" s="21">
        <v>-6699.07</v>
      </c>
      <c r="G42" s="21">
        <f t="shared" si="0"/>
        <v>136482.07999999999</v>
      </c>
    </row>
    <row r="43" spans="2:7" x14ac:dyDescent="0.2">
      <c r="B43" s="19" t="s">
        <v>73</v>
      </c>
      <c r="C43" s="20" t="s">
        <v>74</v>
      </c>
      <c r="D43" s="21">
        <v>123899.21</v>
      </c>
      <c r="E43" s="21">
        <v>12772.66</v>
      </c>
      <c r="F43" s="21">
        <v>-6394.52</v>
      </c>
      <c r="G43" s="21">
        <f t="shared" si="0"/>
        <v>130277.34999999999</v>
      </c>
    </row>
    <row r="44" spans="2:7" x14ac:dyDescent="0.2">
      <c r="B44" s="19" t="s">
        <v>75</v>
      </c>
      <c r="C44" s="20" t="s">
        <v>76</v>
      </c>
      <c r="D44" s="21">
        <v>114416.13</v>
      </c>
      <c r="E44" s="21">
        <v>11795.05</v>
      </c>
      <c r="F44" s="21">
        <v>-5905.08</v>
      </c>
      <c r="G44" s="21">
        <f t="shared" si="0"/>
        <v>120306.1</v>
      </c>
    </row>
    <row r="45" spans="2:7" x14ac:dyDescent="0.2">
      <c r="B45" s="19" t="s">
        <v>77</v>
      </c>
      <c r="C45" s="20" t="s">
        <v>78</v>
      </c>
      <c r="D45" s="21">
        <v>143434.29999999999</v>
      </c>
      <c r="E45" s="21">
        <v>14786.51</v>
      </c>
      <c r="F45" s="21">
        <v>-7402.74</v>
      </c>
      <c r="G45" s="21">
        <f t="shared" si="0"/>
        <v>150818.07</v>
      </c>
    </row>
    <row r="46" spans="2:7" x14ac:dyDescent="0.2">
      <c r="B46" s="19" t="s">
        <v>79</v>
      </c>
      <c r="C46" s="20" t="s">
        <v>80</v>
      </c>
      <c r="D46" s="21">
        <v>346738.43</v>
      </c>
      <c r="E46" s="21">
        <v>35744.949999999997</v>
      </c>
      <c r="F46" s="21">
        <v>-17895.39</v>
      </c>
      <c r="G46" s="21">
        <f t="shared" si="0"/>
        <v>364587.99</v>
      </c>
    </row>
    <row r="47" spans="2:7" x14ac:dyDescent="0.2">
      <c r="B47" s="19" t="s">
        <v>81</v>
      </c>
      <c r="C47" s="20" t="s">
        <v>82</v>
      </c>
      <c r="D47" s="21">
        <v>108823.97</v>
      </c>
      <c r="E47" s="21">
        <v>11218.56</v>
      </c>
      <c r="F47" s="21">
        <v>-5616.47</v>
      </c>
      <c r="G47" s="21">
        <f t="shared" si="0"/>
        <v>114426.06</v>
      </c>
    </row>
    <row r="48" spans="2:7" x14ac:dyDescent="0.2">
      <c r="B48" s="19" t="s">
        <v>83</v>
      </c>
      <c r="C48" s="20" t="s">
        <v>84</v>
      </c>
      <c r="D48" s="21">
        <v>119182.91</v>
      </c>
      <c r="E48" s="21">
        <v>12286.46</v>
      </c>
      <c r="F48" s="21">
        <v>-6151.11</v>
      </c>
      <c r="G48" s="21">
        <f t="shared" si="0"/>
        <v>125318.26</v>
      </c>
    </row>
    <row r="49" spans="2:7" x14ac:dyDescent="0.2">
      <c r="B49" s="19" t="s">
        <v>85</v>
      </c>
      <c r="C49" s="20" t="s">
        <v>86</v>
      </c>
      <c r="D49" s="21">
        <v>115430.02</v>
      </c>
      <c r="E49" s="21">
        <v>11899.58</v>
      </c>
      <c r="F49" s="21">
        <v>-5957.42</v>
      </c>
      <c r="G49" s="21">
        <f t="shared" si="0"/>
        <v>121372.18000000001</v>
      </c>
    </row>
    <row r="50" spans="2:7" x14ac:dyDescent="0.2">
      <c r="B50" s="19" t="s">
        <v>87</v>
      </c>
      <c r="C50" s="20" t="s">
        <v>88</v>
      </c>
      <c r="D50" s="21">
        <v>76958</v>
      </c>
      <c r="E50" s="21">
        <v>7933.53</v>
      </c>
      <c r="F50" s="21">
        <v>-3971.85</v>
      </c>
      <c r="G50" s="21">
        <f t="shared" si="0"/>
        <v>80919.679999999993</v>
      </c>
    </row>
    <row r="51" spans="2:7" x14ac:dyDescent="0.2">
      <c r="B51" s="19" t="s">
        <v>89</v>
      </c>
      <c r="C51" s="20" t="s">
        <v>90</v>
      </c>
      <c r="D51" s="21">
        <v>187395.31</v>
      </c>
      <c r="E51" s="21">
        <v>19318.41</v>
      </c>
      <c r="F51" s="21">
        <v>-9671.59</v>
      </c>
      <c r="G51" s="21">
        <f t="shared" si="0"/>
        <v>197042.13</v>
      </c>
    </row>
    <row r="52" spans="2:7" x14ac:dyDescent="0.2">
      <c r="B52" s="19" t="s">
        <v>91</v>
      </c>
      <c r="C52" s="22" t="s">
        <v>92</v>
      </c>
      <c r="D52" s="21">
        <v>145892.42000000001</v>
      </c>
      <c r="E52" s="21">
        <v>15039.92</v>
      </c>
      <c r="F52" s="21">
        <v>-7529.6</v>
      </c>
      <c r="G52" s="21">
        <f t="shared" si="0"/>
        <v>153402.74000000002</v>
      </c>
    </row>
    <row r="53" spans="2:7" x14ac:dyDescent="0.2">
      <c r="B53" s="19" t="s">
        <v>93</v>
      </c>
      <c r="C53" s="20" t="s">
        <v>94</v>
      </c>
      <c r="D53" s="21">
        <v>146093.20000000001</v>
      </c>
      <c r="E53" s="21">
        <v>15060.61</v>
      </c>
      <c r="F53" s="21">
        <v>-7539.96</v>
      </c>
      <c r="G53" s="21">
        <f t="shared" si="0"/>
        <v>153613.85</v>
      </c>
    </row>
    <row r="54" spans="2:7" x14ac:dyDescent="0.2">
      <c r="B54" s="19" t="s">
        <v>95</v>
      </c>
      <c r="C54" s="20" t="s">
        <v>96</v>
      </c>
      <c r="D54" s="21">
        <v>184180.47</v>
      </c>
      <c r="E54" s="21">
        <v>18987</v>
      </c>
      <c r="F54" s="21">
        <v>-9505.68</v>
      </c>
      <c r="G54" s="21">
        <f t="shared" si="0"/>
        <v>193661.79</v>
      </c>
    </row>
    <row r="55" spans="2:7" x14ac:dyDescent="0.2">
      <c r="B55" s="19" t="s">
        <v>97</v>
      </c>
      <c r="C55" s="20" t="s">
        <v>98</v>
      </c>
      <c r="D55" s="21">
        <v>169724.9</v>
      </c>
      <c r="E55" s="21">
        <v>17496.78</v>
      </c>
      <c r="F55" s="21">
        <v>-8759.61</v>
      </c>
      <c r="G55" s="21">
        <f t="shared" si="0"/>
        <v>178462.07</v>
      </c>
    </row>
    <row r="56" spans="2:7" x14ac:dyDescent="0.2">
      <c r="B56" s="19" t="s">
        <v>99</v>
      </c>
      <c r="C56" s="22" t="s">
        <v>100</v>
      </c>
      <c r="D56" s="21">
        <v>126976.06</v>
      </c>
      <c r="E56" s="21">
        <v>13089.85</v>
      </c>
      <c r="F56" s="21">
        <v>-6553.32</v>
      </c>
      <c r="G56" s="21">
        <f t="shared" si="0"/>
        <v>133512.59</v>
      </c>
    </row>
    <row r="57" spans="2:7" x14ac:dyDescent="0.2">
      <c r="B57" s="19" t="s">
        <v>101</v>
      </c>
      <c r="C57" s="20" t="s">
        <v>102</v>
      </c>
      <c r="D57" s="21">
        <v>132619.16</v>
      </c>
      <c r="E57" s="21">
        <v>13671.59</v>
      </c>
      <c r="F57" s="21">
        <v>-6844.56</v>
      </c>
      <c r="G57" s="21">
        <f t="shared" si="0"/>
        <v>139446.19</v>
      </c>
    </row>
    <row r="58" spans="2:7" x14ac:dyDescent="0.2">
      <c r="B58" s="19" t="s">
        <v>103</v>
      </c>
      <c r="C58" s="20" t="s">
        <v>104</v>
      </c>
      <c r="D58" s="21">
        <v>261665.02</v>
      </c>
      <c r="E58" s="21">
        <v>26974.81</v>
      </c>
      <c r="F58" s="21">
        <v>-13504.7</v>
      </c>
      <c r="G58" s="21">
        <f t="shared" si="0"/>
        <v>275135.13</v>
      </c>
    </row>
    <row r="59" spans="2:7" x14ac:dyDescent="0.2">
      <c r="B59" s="19" t="s">
        <v>105</v>
      </c>
      <c r="C59" s="20" t="s">
        <v>106</v>
      </c>
      <c r="D59" s="21">
        <v>153498.29999999999</v>
      </c>
      <c r="E59" s="21">
        <v>15824</v>
      </c>
      <c r="F59" s="21">
        <v>-7922.15</v>
      </c>
      <c r="G59" s="21">
        <f t="shared" si="0"/>
        <v>161400.15</v>
      </c>
    </row>
    <row r="60" spans="2:7" x14ac:dyDescent="0.2">
      <c r="B60" s="19" t="s">
        <v>107</v>
      </c>
      <c r="C60" s="20" t="s">
        <v>108</v>
      </c>
      <c r="D60" s="21">
        <v>810748.66</v>
      </c>
      <c r="E60" s="21">
        <v>83579.34</v>
      </c>
      <c r="F60" s="21">
        <v>-41843.26</v>
      </c>
      <c r="G60" s="21">
        <f t="shared" si="0"/>
        <v>852484.74</v>
      </c>
    </row>
    <row r="61" spans="2:7" x14ac:dyDescent="0.2">
      <c r="B61" s="19" t="s">
        <v>109</v>
      </c>
      <c r="C61" s="20" t="s">
        <v>110</v>
      </c>
      <c r="D61" s="21">
        <v>236992.03</v>
      </c>
      <c r="E61" s="21">
        <v>24431.29</v>
      </c>
      <c r="F61" s="21">
        <v>-12231.31</v>
      </c>
      <c r="G61" s="21">
        <f t="shared" si="0"/>
        <v>249192.01</v>
      </c>
    </row>
    <row r="62" spans="2:7" x14ac:dyDescent="0.2">
      <c r="B62" s="19" t="s">
        <v>111</v>
      </c>
      <c r="C62" s="20" t="s">
        <v>112</v>
      </c>
      <c r="D62" s="21">
        <v>111694.85</v>
      </c>
      <c r="E62" s="21">
        <v>11514.52</v>
      </c>
      <c r="F62" s="21">
        <v>-5764.64</v>
      </c>
      <c r="G62" s="21">
        <f t="shared" si="0"/>
        <v>117444.73000000001</v>
      </c>
    </row>
    <row r="63" spans="2:7" x14ac:dyDescent="0.2">
      <c r="B63" s="19" t="s">
        <v>113</v>
      </c>
      <c r="C63" s="20" t="s">
        <v>114</v>
      </c>
      <c r="D63" s="21">
        <v>192090.94</v>
      </c>
      <c r="E63" s="21">
        <v>19802.48</v>
      </c>
      <c r="F63" s="21">
        <v>-9913.94</v>
      </c>
      <c r="G63" s="21">
        <f t="shared" si="0"/>
        <v>201979.48</v>
      </c>
    </row>
    <row r="64" spans="2:7" x14ac:dyDescent="0.2">
      <c r="B64" s="19" t="s">
        <v>115</v>
      </c>
      <c r="C64" s="20" t="s">
        <v>116</v>
      </c>
      <c r="D64" s="21">
        <v>163160.79999999999</v>
      </c>
      <c r="E64" s="21">
        <v>16820.099999999999</v>
      </c>
      <c r="F64" s="21">
        <v>-8420.83</v>
      </c>
      <c r="G64" s="21">
        <f t="shared" si="0"/>
        <v>171560.07</v>
      </c>
    </row>
    <row r="65" spans="2:7" x14ac:dyDescent="0.2">
      <c r="B65" s="19" t="s">
        <v>117</v>
      </c>
      <c r="C65" s="22" t="s">
        <v>118</v>
      </c>
      <c r="D65" s="21">
        <v>174545.8</v>
      </c>
      <c r="E65" s="21">
        <v>17993.77</v>
      </c>
      <c r="F65" s="21">
        <v>-9008.42</v>
      </c>
      <c r="G65" s="21">
        <f t="shared" si="0"/>
        <v>183531.14999999997</v>
      </c>
    </row>
    <row r="66" spans="2:7" x14ac:dyDescent="0.2">
      <c r="B66" s="19" t="s">
        <v>119</v>
      </c>
      <c r="C66" s="20" t="s">
        <v>120</v>
      </c>
      <c r="D66" s="21">
        <v>217608.91</v>
      </c>
      <c r="E66" s="21">
        <v>22433.1</v>
      </c>
      <c r="F66" s="21">
        <v>-11230.93</v>
      </c>
      <c r="G66" s="21">
        <f t="shared" si="0"/>
        <v>228811.08000000002</v>
      </c>
    </row>
    <row r="67" spans="2:7" x14ac:dyDescent="0.2">
      <c r="B67" s="19" t="s">
        <v>121</v>
      </c>
      <c r="C67" s="20" t="s">
        <v>122</v>
      </c>
      <c r="D67" s="21">
        <v>207642.82</v>
      </c>
      <c r="E67" s="21">
        <v>21405.71</v>
      </c>
      <c r="F67" s="21">
        <v>-10716.58</v>
      </c>
      <c r="G67" s="21">
        <f t="shared" si="0"/>
        <v>218331.95</v>
      </c>
    </row>
    <row r="68" spans="2:7" x14ac:dyDescent="0.2">
      <c r="B68" s="19" t="s">
        <v>123</v>
      </c>
      <c r="C68" s="20" t="s">
        <v>124</v>
      </c>
      <c r="D68" s="21">
        <v>259415.85</v>
      </c>
      <c r="E68" s="21">
        <v>26742.94</v>
      </c>
      <c r="F68" s="21">
        <v>-13388.61</v>
      </c>
      <c r="G68" s="21">
        <f t="shared" si="0"/>
        <v>272770.18</v>
      </c>
    </row>
    <row r="69" spans="2:7" x14ac:dyDescent="0.2">
      <c r="B69" s="19" t="s">
        <v>125</v>
      </c>
      <c r="C69" s="22" t="s">
        <v>126</v>
      </c>
      <c r="D69" s="21">
        <v>254508.17</v>
      </c>
      <c r="E69" s="21">
        <v>26237.01</v>
      </c>
      <c r="F69" s="21">
        <v>-13135.32</v>
      </c>
      <c r="G69" s="21">
        <f t="shared" si="0"/>
        <v>267609.86</v>
      </c>
    </row>
    <row r="70" spans="2:7" ht="13.5" thickBot="1" x14ac:dyDescent="0.25">
      <c r="B70" s="23" t="s">
        <v>127</v>
      </c>
      <c r="C70" s="24" t="s">
        <v>128</v>
      </c>
      <c r="D70" s="25">
        <v>102493.45000000001</v>
      </c>
      <c r="E70" s="25">
        <v>10565.96</v>
      </c>
      <c r="F70" s="25">
        <v>-5289.75</v>
      </c>
      <c r="G70" s="25">
        <f t="shared" si="0"/>
        <v>107769.66</v>
      </c>
    </row>
    <row r="71" spans="2:7" ht="13.5" thickBot="1" x14ac:dyDescent="0.25">
      <c r="B71" s="7"/>
      <c r="C71" s="12"/>
    </row>
    <row r="72" spans="2:7" ht="13.5" thickBot="1" x14ac:dyDescent="0.25">
      <c r="C72" s="13" t="s">
        <v>129</v>
      </c>
      <c r="D72" s="14">
        <f>SUM(D11:D70)</f>
        <v>11743862.199999999</v>
      </c>
      <c r="E72" s="14">
        <f>SUM(E11:E70)</f>
        <v>1210664.0000000002</v>
      </c>
      <c r="F72" s="14">
        <f>SUM(F11:F70)</f>
        <v>-606108.19999999995</v>
      </c>
      <c r="G72" s="14">
        <f t="shared" ref="G72" si="1">SUM(G11:G70)</f>
        <v>12348417.999999998</v>
      </c>
    </row>
    <row r="73" spans="2:7" x14ac:dyDescent="0.2">
      <c r="C73" s="15" t="s">
        <v>1</v>
      </c>
    </row>
    <row r="74" spans="2:7" x14ac:dyDescent="0.2">
      <c r="C74" s="15" t="s">
        <v>1</v>
      </c>
    </row>
  </sheetData>
  <mergeCells count="7">
    <mergeCell ref="B5:G5"/>
    <mergeCell ref="B6:G6"/>
    <mergeCell ref="B7:B9"/>
    <mergeCell ref="C7:C9"/>
    <mergeCell ref="D7:D9"/>
    <mergeCell ref="E7:E9"/>
    <mergeCell ref="F7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74"/>
  <sheetViews>
    <sheetView workbookViewId="0">
      <selection activeCell="I68" sqref="I68"/>
    </sheetView>
  </sheetViews>
  <sheetFormatPr baseColWidth="10" defaultColWidth="14.7109375" defaultRowHeight="12.75" x14ac:dyDescent="0.2"/>
  <cols>
    <col min="1" max="1" width="14.7109375" style="1"/>
    <col min="2" max="2" width="3.7109375" style="1" bestFit="1" customWidth="1"/>
    <col min="3" max="3" width="28.7109375" style="1" customWidth="1"/>
    <col min="4" max="16384" width="14.7109375" style="1"/>
  </cols>
  <sheetData>
    <row r="4" spans="2:8" ht="9.75" customHeight="1" thickBot="1" x14ac:dyDescent="0.25"/>
    <row r="5" spans="2:8" x14ac:dyDescent="0.2">
      <c r="B5" s="26" t="s">
        <v>133</v>
      </c>
      <c r="C5" s="27"/>
      <c r="D5" s="27"/>
      <c r="E5" s="27"/>
      <c r="F5" s="27"/>
      <c r="G5" s="27"/>
      <c r="H5" s="28"/>
    </row>
    <row r="6" spans="2:8" ht="13.5" thickBot="1" x14ac:dyDescent="0.25">
      <c r="B6" s="29" t="s">
        <v>1</v>
      </c>
      <c r="C6" s="30"/>
      <c r="D6" s="30"/>
      <c r="E6" s="30"/>
      <c r="F6" s="30"/>
      <c r="G6" s="30"/>
      <c r="H6" s="31"/>
    </row>
    <row r="7" spans="2:8" s="3" customFormat="1" ht="11.25" customHeight="1" x14ac:dyDescent="0.2">
      <c r="B7" s="32" t="s">
        <v>2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134</v>
      </c>
      <c r="H7" s="2" t="s">
        <v>7</v>
      </c>
    </row>
    <row r="8" spans="2:8" s="3" customFormat="1" ht="11.25" x14ac:dyDescent="0.2">
      <c r="B8" s="33" t="s">
        <v>2</v>
      </c>
      <c r="C8" s="33"/>
      <c r="D8" s="33"/>
      <c r="E8" s="33"/>
      <c r="F8" s="33"/>
      <c r="G8" s="33"/>
      <c r="H8" s="4" t="s">
        <v>8</v>
      </c>
    </row>
    <row r="9" spans="2:8" s="3" customFormat="1" ht="12" thickBot="1" x14ac:dyDescent="0.25">
      <c r="B9" s="34"/>
      <c r="C9" s="34"/>
      <c r="D9" s="34"/>
      <c r="E9" s="34"/>
      <c r="F9" s="34"/>
      <c r="G9" s="34"/>
      <c r="H9" s="5"/>
    </row>
    <row r="10" spans="2:8" ht="7.5" customHeight="1" thickBot="1" x14ac:dyDescent="0.25">
      <c r="B10" s="6"/>
      <c r="C10" s="7"/>
      <c r="D10" s="7" t="s">
        <v>1</v>
      </c>
      <c r="E10" s="7"/>
      <c r="F10" s="7"/>
      <c r="G10" s="7"/>
      <c r="H10" s="8"/>
    </row>
    <row r="11" spans="2:8" x14ac:dyDescent="0.2">
      <c r="B11" s="9" t="s">
        <v>9</v>
      </c>
      <c r="C11" s="9" t="s">
        <v>10</v>
      </c>
      <c r="D11" s="9">
        <v>488212.05</v>
      </c>
      <c r="E11" s="9">
        <v>690.13</v>
      </c>
      <c r="F11" s="9">
        <v>-934.51</v>
      </c>
      <c r="G11" s="9">
        <v>-6210.58</v>
      </c>
      <c r="H11" s="9">
        <f>SUM(D11:G11)</f>
        <v>481757.08999999997</v>
      </c>
    </row>
    <row r="12" spans="2:8" x14ac:dyDescent="0.2">
      <c r="B12" s="10" t="s">
        <v>11</v>
      </c>
      <c r="C12" s="10" t="s">
        <v>12</v>
      </c>
      <c r="D12" s="10">
        <v>320314.32</v>
      </c>
      <c r="E12" s="10">
        <v>452.79</v>
      </c>
      <c r="F12" s="10">
        <v>-613.13</v>
      </c>
      <c r="G12" s="10">
        <v>-4074.74</v>
      </c>
      <c r="H12" s="10">
        <f>SUM(D12:G12)</f>
        <v>316079.24</v>
      </c>
    </row>
    <row r="13" spans="2:8" x14ac:dyDescent="0.2">
      <c r="B13" s="10" t="s">
        <v>13</v>
      </c>
      <c r="C13" s="10" t="s">
        <v>14</v>
      </c>
      <c r="D13" s="10">
        <v>244166.2</v>
      </c>
      <c r="E13" s="10">
        <v>345.15</v>
      </c>
      <c r="F13" s="10">
        <v>-467.37</v>
      </c>
      <c r="G13" s="10">
        <v>-3106.06</v>
      </c>
      <c r="H13" s="10">
        <f t="shared" ref="H13:H69" si="0">SUM(D13:G13)</f>
        <v>240937.92</v>
      </c>
    </row>
    <row r="14" spans="2:8" x14ac:dyDescent="0.2">
      <c r="B14" s="10" t="s">
        <v>15</v>
      </c>
      <c r="C14" s="10" t="s">
        <v>16</v>
      </c>
      <c r="D14" s="10">
        <v>318993.15000000002</v>
      </c>
      <c r="E14" s="10">
        <v>450.92</v>
      </c>
      <c r="F14" s="10">
        <v>-610.6</v>
      </c>
      <c r="G14" s="10">
        <v>-4057.93</v>
      </c>
      <c r="H14" s="10">
        <f t="shared" si="0"/>
        <v>314775.54000000004</v>
      </c>
    </row>
    <row r="15" spans="2:8" x14ac:dyDescent="0.2">
      <c r="B15" s="10" t="s">
        <v>17</v>
      </c>
      <c r="C15" s="10" t="s">
        <v>18</v>
      </c>
      <c r="D15" s="10">
        <v>1358591.97</v>
      </c>
      <c r="E15" s="10">
        <v>1920.48</v>
      </c>
      <c r="F15" s="10">
        <v>-2600.5500000000002</v>
      </c>
      <c r="G15" s="10">
        <v>-17282.73</v>
      </c>
      <c r="H15" s="10">
        <f t="shared" si="0"/>
        <v>1340629.17</v>
      </c>
    </row>
    <row r="16" spans="2:8" x14ac:dyDescent="0.2">
      <c r="B16" s="10" t="s">
        <v>19</v>
      </c>
      <c r="C16" s="10" t="s">
        <v>20</v>
      </c>
      <c r="D16" s="10">
        <v>408402.87</v>
      </c>
      <c r="E16" s="10">
        <v>577.30999999999995</v>
      </c>
      <c r="F16" s="10">
        <v>-781.75</v>
      </c>
      <c r="G16" s="10">
        <v>-5195.3100000000004</v>
      </c>
      <c r="H16" s="10">
        <f t="shared" si="0"/>
        <v>403003.12</v>
      </c>
    </row>
    <row r="17" spans="2:8" x14ac:dyDescent="0.2">
      <c r="B17" s="10" t="s">
        <v>21</v>
      </c>
      <c r="C17" s="10" t="s">
        <v>22</v>
      </c>
      <c r="D17" s="10">
        <v>227597.16</v>
      </c>
      <c r="E17" s="10">
        <v>321.73</v>
      </c>
      <c r="F17" s="10">
        <v>-435.66</v>
      </c>
      <c r="G17" s="10">
        <v>-2895.28</v>
      </c>
      <c r="H17" s="10">
        <f t="shared" si="0"/>
        <v>224587.95</v>
      </c>
    </row>
    <row r="18" spans="2:8" x14ac:dyDescent="0.2">
      <c r="B18" s="10" t="s">
        <v>23</v>
      </c>
      <c r="C18" s="10" t="s">
        <v>24</v>
      </c>
      <c r="D18" s="10">
        <v>557757.72</v>
      </c>
      <c r="E18" s="10">
        <v>788.44</v>
      </c>
      <c r="F18" s="10">
        <v>-1067.6300000000001</v>
      </c>
      <c r="G18" s="10">
        <v>-7095.28</v>
      </c>
      <c r="H18" s="10">
        <f t="shared" si="0"/>
        <v>550383.24999999988</v>
      </c>
    </row>
    <row r="19" spans="2:8" x14ac:dyDescent="0.2">
      <c r="B19" s="10" t="s">
        <v>25</v>
      </c>
      <c r="C19" s="10" t="s">
        <v>26</v>
      </c>
      <c r="D19" s="10">
        <v>709410.41</v>
      </c>
      <c r="E19" s="10">
        <v>1002.81</v>
      </c>
      <c r="F19" s="10">
        <v>-1357.92</v>
      </c>
      <c r="G19" s="10">
        <v>-9024.4500000000007</v>
      </c>
      <c r="H19" s="10">
        <f t="shared" si="0"/>
        <v>700030.85000000009</v>
      </c>
    </row>
    <row r="20" spans="2:8" x14ac:dyDescent="0.2">
      <c r="B20" s="10" t="s">
        <v>27</v>
      </c>
      <c r="C20" s="10" t="s">
        <v>28</v>
      </c>
      <c r="D20" s="10">
        <v>402845.64</v>
      </c>
      <c r="E20" s="10">
        <v>569.45000000000005</v>
      </c>
      <c r="F20" s="10">
        <v>-771.11</v>
      </c>
      <c r="G20" s="10">
        <v>-5124.62</v>
      </c>
      <c r="H20" s="10">
        <f t="shared" si="0"/>
        <v>397519.36000000004</v>
      </c>
    </row>
    <row r="21" spans="2:8" x14ac:dyDescent="0.2">
      <c r="B21" s="10" t="s">
        <v>29</v>
      </c>
      <c r="C21" s="10" t="s">
        <v>30</v>
      </c>
      <c r="D21" s="10">
        <v>252949.29</v>
      </c>
      <c r="E21" s="10">
        <v>357.56</v>
      </c>
      <c r="F21" s="10">
        <v>-484.18</v>
      </c>
      <c r="G21" s="10">
        <v>-3217.79</v>
      </c>
      <c r="H21" s="10">
        <f t="shared" si="0"/>
        <v>249604.88</v>
      </c>
    </row>
    <row r="22" spans="2:8" x14ac:dyDescent="0.2">
      <c r="B22" s="10" t="s">
        <v>31</v>
      </c>
      <c r="C22" s="10" t="s">
        <v>32</v>
      </c>
      <c r="D22" s="10">
        <v>196819.66</v>
      </c>
      <c r="E22" s="10">
        <v>278.22000000000003</v>
      </c>
      <c r="F22" s="10">
        <v>-376.74</v>
      </c>
      <c r="G22" s="10">
        <v>-2503.7600000000002</v>
      </c>
      <c r="H22" s="10">
        <f t="shared" si="0"/>
        <v>194217.38</v>
      </c>
    </row>
    <row r="23" spans="2:8" x14ac:dyDescent="0.2">
      <c r="B23" s="10" t="s">
        <v>33</v>
      </c>
      <c r="C23" s="10" t="s">
        <v>34</v>
      </c>
      <c r="D23" s="10">
        <v>237965.4</v>
      </c>
      <c r="E23" s="10">
        <v>336.38</v>
      </c>
      <c r="F23" s="10">
        <v>-455.5</v>
      </c>
      <c r="G23" s="10">
        <v>-3027.17</v>
      </c>
      <c r="H23" s="10">
        <f t="shared" si="0"/>
        <v>234819.11</v>
      </c>
    </row>
    <row r="24" spans="2:8" x14ac:dyDescent="0.2">
      <c r="B24" s="10" t="s">
        <v>35</v>
      </c>
      <c r="C24" s="10" t="s">
        <v>36</v>
      </c>
      <c r="D24" s="10">
        <v>238676.54</v>
      </c>
      <c r="E24" s="10">
        <v>337.39</v>
      </c>
      <c r="F24" s="10">
        <v>-456.86</v>
      </c>
      <c r="G24" s="10">
        <v>-3036.23</v>
      </c>
      <c r="H24" s="10">
        <f t="shared" si="0"/>
        <v>235520.84000000003</v>
      </c>
    </row>
    <row r="25" spans="2:8" x14ac:dyDescent="0.2">
      <c r="B25" s="10" t="s">
        <v>37</v>
      </c>
      <c r="C25" s="10" t="s">
        <v>38</v>
      </c>
      <c r="D25" s="10">
        <v>227859.08</v>
      </c>
      <c r="E25" s="10">
        <v>322.10000000000002</v>
      </c>
      <c r="F25" s="10">
        <v>-436.16</v>
      </c>
      <c r="G25" s="10">
        <v>-2898.61</v>
      </c>
      <c r="H25" s="10">
        <f t="shared" si="0"/>
        <v>224846.41</v>
      </c>
    </row>
    <row r="26" spans="2:8" x14ac:dyDescent="0.2">
      <c r="B26" s="10" t="s">
        <v>39</v>
      </c>
      <c r="C26" s="10" t="s">
        <v>40</v>
      </c>
      <c r="D26" s="10">
        <v>965242.5</v>
      </c>
      <c r="E26" s="10">
        <v>1364.45</v>
      </c>
      <c r="F26" s="10">
        <v>-1847.62</v>
      </c>
      <c r="G26" s="10">
        <v>-12278.91</v>
      </c>
      <c r="H26" s="10">
        <f t="shared" si="0"/>
        <v>952480.41999999993</v>
      </c>
    </row>
    <row r="27" spans="2:8" x14ac:dyDescent="0.2">
      <c r="B27" s="10" t="s">
        <v>41</v>
      </c>
      <c r="C27" s="10" t="s">
        <v>42</v>
      </c>
      <c r="D27" s="10">
        <v>209107.82</v>
      </c>
      <c r="E27" s="10">
        <v>295.58999999999997</v>
      </c>
      <c r="F27" s="10">
        <v>-400.26</v>
      </c>
      <c r="G27" s="10">
        <v>-2660.08</v>
      </c>
      <c r="H27" s="10">
        <f t="shared" si="0"/>
        <v>206343.07</v>
      </c>
    </row>
    <row r="28" spans="2:8" x14ac:dyDescent="0.2">
      <c r="B28" s="10" t="s">
        <v>43</v>
      </c>
      <c r="C28" s="10" t="s">
        <v>44</v>
      </c>
      <c r="D28" s="10">
        <v>413827.08</v>
      </c>
      <c r="E28" s="10">
        <v>584.98</v>
      </c>
      <c r="F28" s="10">
        <v>-792.13</v>
      </c>
      <c r="G28" s="10">
        <v>-5264.32</v>
      </c>
      <c r="H28" s="10">
        <f t="shared" si="0"/>
        <v>408355.61</v>
      </c>
    </row>
    <row r="29" spans="2:8" x14ac:dyDescent="0.2">
      <c r="B29" s="10" t="s">
        <v>45</v>
      </c>
      <c r="C29" s="10" t="s">
        <v>46</v>
      </c>
      <c r="D29" s="10">
        <v>144647.37</v>
      </c>
      <c r="E29" s="10">
        <v>204.47</v>
      </c>
      <c r="F29" s="10">
        <v>-276.88</v>
      </c>
      <c r="G29" s="10">
        <v>-1840.07</v>
      </c>
      <c r="H29" s="10">
        <f t="shared" si="0"/>
        <v>142734.88999999998</v>
      </c>
    </row>
    <row r="30" spans="2:8" x14ac:dyDescent="0.2">
      <c r="B30" s="10" t="s">
        <v>47</v>
      </c>
      <c r="C30" s="10" t="s">
        <v>48</v>
      </c>
      <c r="D30" s="10">
        <v>304362.67</v>
      </c>
      <c r="E30" s="10">
        <v>430.24</v>
      </c>
      <c r="F30" s="10">
        <v>-582.6</v>
      </c>
      <c r="G30" s="10">
        <v>-3871.81</v>
      </c>
      <c r="H30" s="10">
        <f t="shared" si="0"/>
        <v>300338.5</v>
      </c>
    </row>
    <row r="31" spans="2:8" x14ac:dyDescent="0.2">
      <c r="B31" s="10" t="s">
        <v>49</v>
      </c>
      <c r="C31" s="10" t="s">
        <v>50</v>
      </c>
      <c r="D31" s="10">
        <v>127624.51</v>
      </c>
      <c r="E31" s="10">
        <v>180.41</v>
      </c>
      <c r="F31" s="10">
        <v>-244.29</v>
      </c>
      <c r="G31" s="10">
        <v>-1623.53</v>
      </c>
      <c r="H31" s="10">
        <f t="shared" si="0"/>
        <v>125937.1</v>
      </c>
    </row>
    <row r="32" spans="2:8" x14ac:dyDescent="0.2">
      <c r="B32" s="10" t="s">
        <v>51</v>
      </c>
      <c r="C32" s="10" t="s">
        <v>52</v>
      </c>
      <c r="D32" s="10">
        <v>226730.41</v>
      </c>
      <c r="E32" s="10">
        <v>320.5</v>
      </c>
      <c r="F32" s="10">
        <v>-434</v>
      </c>
      <c r="G32" s="10">
        <v>-2884.24</v>
      </c>
      <c r="H32" s="10">
        <f t="shared" si="0"/>
        <v>223732.67</v>
      </c>
    </row>
    <row r="33" spans="2:8" x14ac:dyDescent="0.2">
      <c r="B33" s="10" t="s">
        <v>53</v>
      </c>
      <c r="C33" s="10" t="s">
        <v>54</v>
      </c>
      <c r="D33" s="10">
        <v>143679.07999999999</v>
      </c>
      <c r="E33" s="10">
        <v>203.1</v>
      </c>
      <c r="F33" s="10">
        <v>-275.02</v>
      </c>
      <c r="G33" s="10">
        <v>-1827.75</v>
      </c>
      <c r="H33" s="10">
        <f t="shared" si="0"/>
        <v>141779.41</v>
      </c>
    </row>
    <row r="34" spans="2:8" x14ac:dyDescent="0.2">
      <c r="B34" s="10" t="s">
        <v>55</v>
      </c>
      <c r="C34" s="10" t="s">
        <v>56</v>
      </c>
      <c r="D34" s="10">
        <v>373681.45</v>
      </c>
      <c r="E34" s="10">
        <v>528.23</v>
      </c>
      <c r="F34" s="10">
        <v>-715.28</v>
      </c>
      <c r="G34" s="10">
        <v>-4753.62</v>
      </c>
      <c r="H34" s="10">
        <f t="shared" si="0"/>
        <v>368740.77999999997</v>
      </c>
    </row>
    <row r="35" spans="2:8" x14ac:dyDescent="0.2">
      <c r="B35" s="10" t="s">
        <v>57</v>
      </c>
      <c r="C35" s="10" t="s">
        <v>58</v>
      </c>
      <c r="D35" s="10">
        <v>349692.89</v>
      </c>
      <c r="E35" s="10">
        <v>494.32</v>
      </c>
      <c r="F35" s="10">
        <v>-669.37</v>
      </c>
      <c r="G35" s="10">
        <v>-4448.46</v>
      </c>
      <c r="H35" s="10">
        <f t="shared" si="0"/>
        <v>345069.38</v>
      </c>
    </row>
    <row r="36" spans="2:8" x14ac:dyDescent="0.2">
      <c r="B36" s="10" t="s">
        <v>59</v>
      </c>
      <c r="C36" s="10" t="s">
        <v>60</v>
      </c>
      <c r="D36" s="10">
        <v>399871.06</v>
      </c>
      <c r="E36" s="10">
        <v>565.25</v>
      </c>
      <c r="F36" s="10">
        <v>-765.41</v>
      </c>
      <c r="G36" s="10">
        <v>-5086.78</v>
      </c>
      <c r="H36" s="10">
        <f t="shared" si="0"/>
        <v>394584.12</v>
      </c>
    </row>
    <row r="37" spans="2:8" x14ac:dyDescent="0.2">
      <c r="B37" s="10" t="s">
        <v>61</v>
      </c>
      <c r="C37" s="10" t="s">
        <v>62</v>
      </c>
      <c r="D37" s="10">
        <v>390818.33</v>
      </c>
      <c r="E37" s="10">
        <v>552.45000000000005</v>
      </c>
      <c r="F37" s="10">
        <v>-748.09</v>
      </c>
      <c r="G37" s="10">
        <v>-4971.6099999999997</v>
      </c>
      <c r="H37" s="10">
        <f t="shared" si="0"/>
        <v>385651.08</v>
      </c>
    </row>
    <row r="38" spans="2:8" x14ac:dyDescent="0.2">
      <c r="B38" s="10" t="s">
        <v>63</v>
      </c>
      <c r="C38" s="10" t="s">
        <v>64</v>
      </c>
      <c r="D38" s="10">
        <v>224489.57</v>
      </c>
      <c r="E38" s="10">
        <v>317.33</v>
      </c>
      <c r="F38" s="10">
        <v>-429.71</v>
      </c>
      <c r="G38" s="10">
        <v>-2855.74</v>
      </c>
      <c r="H38" s="10">
        <f t="shared" si="0"/>
        <v>221521.45</v>
      </c>
    </row>
    <row r="39" spans="2:8" x14ac:dyDescent="0.2">
      <c r="B39" s="10" t="s">
        <v>65</v>
      </c>
      <c r="C39" s="10" t="s">
        <v>66</v>
      </c>
      <c r="D39" s="10">
        <v>239457.34</v>
      </c>
      <c r="E39" s="10">
        <v>338.49</v>
      </c>
      <c r="F39" s="10">
        <v>-458.36</v>
      </c>
      <c r="G39" s="10">
        <v>-3046.15</v>
      </c>
      <c r="H39" s="10">
        <f t="shared" si="0"/>
        <v>236291.32</v>
      </c>
    </row>
    <row r="40" spans="2:8" x14ac:dyDescent="0.2">
      <c r="B40" s="10" t="s">
        <v>67</v>
      </c>
      <c r="C40" s="10" t="s">
        <v>68</v>
      </c>
      <c r="D40" s="10">
        <v>280750.5</v>
      </c>
      <c r="E40" s="10">
        <v>396.86</v>
      </c>
      <c r="F40" s="10">
        <v>-537.4</v>
      </c>
      <c r="G40" s="10">
        <v>-3571.44</v>
      </c>
      <c r="H40" s="10">
        <f t="shared" si="0"/>
        <v>277038.51999999996</v>
      </c>
    </row>
    <row r="41" spans="2:8" x14ac:dyDescent="0.2">
      <c r="B41" s="10" t="s">
        <v>69</v>
      </c>
      <c r="C41" s="10" t="s">
        <v>70</v>
      </c>
      <c r="D41" s="10">
        <v>219070.76</v>
      </c>
      <c r="E41" s="10">
        <v>309.67</v>
      </c>
      <c r="F41" s="10">
        <v>-419.34</v>
      </c>
      <c r="G41" s="10">
        <v>-2786.81</v>
      </c>
      <c r="H41" s="10">
        <f t="shared" si="0"/>
        <v>216174.28000000003</v>
      </c>
    </row>
    <row r="42" spans="2:8" x14ac:dyDescent="0.2">
      <c r="B42" s="10" t="s">
        <v>71</v>
      </c>
      <c r="C42" s="10" t="s">
        <v>72</v>
      </c>
      <c r="D42" s="10">
        <v>233565.2</v>
      </c>
      <c r="E42" s="10">
        <v>330.16</v>
      </c>
      <c r="F42" s="10">
        <v>-447.08</v>
      </c>
      <c r="G42" s="10">
        <v>-2971.19</v>
      </c>
      <c r="H42" s="10">
        <f t="shared" si="0"/>
        <v>230477.09000000003</v>
      </c>
    </row>
    <row r="43" spans="2:8" x14ac:dyDescent="0.2">
      <c r="B43" s="10" t="s">
        <v>73</v>
      </c>
      <c r="C43" s="10" t="s">
        <v>74</v>
      </c>
      <c r="D43" s="10">
        <v>222946.89</v>
      </c>
      <c r="E43" s="10">
        <v>315.14999999999998</v>
      </c>
      <c r="F43" s="10">
        <v>-426.75</v>
      </c>
      <c r="G43" s="10">
        <v>-2836.12</v>
      </c>
      <c r="H43" s="10">
        <f t="shared" si="0"/>
        <v>219999.17</v>
      </c>
    </row>
    <row r="44" spans="2:8" x14ac:dyDescent="0.2">
      <c r="B44" s="10" t="s">
        <v>75</v>
      </c>
      <c r="C44" s="10" t="s">
        <v>76</v>
      </c>
      <c r="D44" s="10">
        <v>205882.83</v>
      </c>
      <c r="E44" s="10">
        <v>291.02999999999997</v>
      </c>
      <c r="F44" s="10">
        <v>-394.09</v>
      </c>
      <c r="G44" s="10">
        <v>-2619.04</v>
      </c>
      <c r="H44" s="10">
        <f t="shared" si="0"/>
        <v>203160.72999999998</v>
      </c>
    </row>
    <row r="45" spans="2:8" x14ac:dyDescent="0.2">
      <c r="B45" s="10" t="s">
        <v>77</v>
      </c>
      <c r="C45" s="10" t="s">
        <v>78</v>
      </c>
      <c r="D45" s="10">
        <v>258098.73</v>
      </c>
      <c r="E45" s="10">
        <v>364.84</v>
      </c>
      <c r="F45" s="10">
        <v>-494.04</v>
      </c>
      <c r="G45" s="10">
        <v>-3283.29</v>
      </c>
      <c r="H45" s="10">
        <f t="shared" si="0"/>
        <v>254686.24</v>
      </c>
    </row>
    <row r="46" spans="2:8" x14ac:dyDescent="0.2">
      <c r="B46" s="10" t="s">
        <v>79</v>
      </c>
      <c r="C46" s="10" t="s">
        <v>80</v>
      </c>
      <c r="D46" s="10">
        <v>623928.55000000005</v>
      </c>
      <c r="E46" s="10">
        <v>881.97</v>
      </c>
      <c r="F46" s="10">
        <v>-1194.3</v>
      </c>
      <c r="G46" s="10">
        <v>-7937.02</v>
      </c>
      <c r="H46" s="10">
        <f t="shared" si="0"/>
        <v>615679.19999999995</v>
      </c>
    </row>
    <row r="47" spans="2:8" x14ac:dyDescent="0.2">
      <c r="B47" s="10" t="s">
        <v>81</v>
      </c>
      <c r="C47" s="10" t="s">
        <v>82</v>
      </c>
      <c r="D47" s="10">
        <v>195820.18</v>
      </c>
      <c r="E47" s="10">
        <v>276.81</v>
      </c>
      <c r="F47" s="10">
        <v>-374.83</v>
      </c>
      <c r="G47" s="10">
        <v>-2491.04</v>
      </c>
      <c r="H47" s="10">
        <f t="shared" si="0"/>
        <v>193231.12</v>
      </c>
    </row>
    <row r="48" spans="2:8" x14ac:dyDescent="0.2">
      <c r="B48" s="10" t="s">
        <v>83</v>
      </c>
      <c r="C48" s="10" t="s">
        <v>84</v>
      </c>
      <c r="D48" s="10">
        <v>214460.27</v>
      </c>
      <c r="E48" s="10">
        <v>303.16000000000003</v>
      </c>
      <c r="F48" s="10">
        <v>-410.51</v>
      </c>
      <c r="G48" s="10">
        <v>-2728.17</v>
      </c>
      <c r="H48" s="10">
        <f t="shared" si="0"/>
        <v>211624.74999999997</v>
      </c>
    </row>
    <row r="49" spans="2:8" x14ac:dyDescent="0.2">
      <c r="B49" s="10" t="s">
        <v>85</v>
      </c>
      <c r="C49" s="10" t="s">
        <v>86</v>
      </c>
      <c r="D49" s="10">
        <v>207707.26</v>
      </c>
      <c r="E49" s="10">
        <v>293.61</v>
      </c>
      <c r="F49" s="10">
        <v>-397.58</v>
      </c>
      <c r="G49" s="10">
        <v>-2642.26</v>
      </c>
      <c r="H49" s="10">
        <f t="shared" si="0"/>
        <v>204961.03</v>
      </c>
    </row>
    <row r="50" spans="2:8" x14ac:dyDescent="0.2">
      <c r="B50" s="10" t="s">
        <v>87</v>
      </c>
      <c r="C50" s="10" t="s">
        <v>88</v>
      </c>
      <c r="D50" s="10">
        <v>138479.87</v>
      </c>
      <c r="E50" s="10">
        <v>195.75</v>
      </c>
      <c r="F50" s="10">
        <v>-265.07</v>
      </c>
      <c r="G50" s="10">
        <v>-1761.61</v>
      </c>
      <c r="H50" s="10">
        <f t="shared" si="0"/>
        <v>136648.94</v>
      </c>
    </row>
    <row r="51" spans="2:8" x14ac:dyDescent="0.2">
      <c r="B51" s="10" t="s">
        <v>89</v>
      </c>
      <c r="C51" s="10" t="s">
        <v>90</v>
      </c>
      <c r="D51" s="10">
        <v>337203.12</v>
      </c>
      <c r="E51" s="10">
        <v>476.66</v>
      </c>
      <c r="F51" s="10">
        <v>-645.46</v>
      </c>
      <c r="G51" s="10">
        <v>-4289.57</v>
      </c>
      <c r="H51" s="10">
        <f t="shared" si="0"/>
        <v>332744.74999999994</v>
      </c>
    </row>
    <row r="52" spans="2:8" x14ac:dyDescent="0.2">
      <c r="B52" s="10" t="s">
        <v>91</v>
      </c>
      <c r="C52" s="10" t="s">
        <v>92</v>
      </c>
      <c r="D52" s="10">
        <v>262521.95</v>
      </c>
      <c r="E52" s="10">
        <v>371.1</v>
      </c>
      <c r="F52" s="10">
        <v>-502.51</v>
      </c>
      <c r="G52" s="10">
        <v>-3339.56</v>
      </c>
      <c r="H52" s="10">
        <f t="shared" si="0"/>
        <v>259050.97999999998</v>
      </c>
    </row>
    <row r="53" spans="2:8" x14ac:dyDescent="0.2">
      <c r="B53" s="10" t="s">
        <v>93</v>
      </c>
      <c r="C53" s="10" t="s">
        <v>94</v>
      </c>
      <c r="D53" s="10">
        <v>262883.23</v>
      </c>
      <c r="E53" s="10">
        <v>371.61</v>
      </c>
      <c r="F53" s="10">
        <v>-503.2</v>
      </c>
      <c r="G53" s="10">
        <v>-3344.15</v>
      </c>
      <c r="H53" s="10">
        <f t="shared" si="0"/>
        <v>259407.48999999996</v>
      </c>
    </row>
    <row r="54" spans="2:8" x14ac:dyDescent="0.2">
      <c r="B54" s="10" t="s">
        <v>95</v>
      </c>
      <c r="C54" s="10" t="s">
        <v>96</v>
      </c>
      <c r="D54" s="10">
        <v>331418.27</v>
      </c>
      <c r="E54" s="10">
        <v>468.49</v>
      </c>
      <c r="F54" s="10">
        <v>-634.39</v>
      </c>
      <c r="G54" s="10">
        <v>-4215.99</v>
      </c>
      <c r="H54" s="10">
        <f t="shared" si="0"/>
        <v>327036.38</v>
      </c>
    </row>
    <row r="55" spans="2:8" x14ac:dyDescent="0.2">
      <c r="B55" s="10" t="s">
        <v>97</v>
      </c>
      <c r="C55" s="10" t="s">
        <v>98</v>
      </c>
      <c r="D55" s="10">
        <v>305406.59999999998</v>
      </c>
      <c r="E55" s="10">
        <v>431.72</v>
      </c>
      <c r="F55" s="10">
        <v>-584.6</v>
      </c>
      <c r="G55" s="10">
        <v>-3885.1</v>
      </c>
      <c r="H55" s="10">
        <f t="shared" si="0"/>
        <v>301368.62</v>
      </c>
    </row>
    <row r="56" spans="2:8" x14ac:dyDescent="0.2">
      <c r="B56" s="10" t="s">
        <v>99</v>
      </c>
      <c r="C56" s="10" t="s">
        <v>100</v>
      </c>
      <c r="D56" s="10">
        <v>228483.43</v>
      </c>
      <c r="E56" s="10">
        <v>322.98</v>
      </c>
      <c r="F56" s="10">
        <v>-437.35</v>
      </c>
      <c r="G56" s="10">
        <v>-2906.55</v>
      </c>
      <c r="H56" s="10">
        <f t="shared" si="0"/>
        <v>225462.51</v>
      </c>
    </row>
    <row r="57" spans="2:8" x14ac:dyDescent="0.2">
      <c r="B57" s="10" t="s">
        <v>101</v>
      </c>
      <c r="C57" s="10" t="s">
        <v>102</v>
      </c>
      <c r="D57" s="10">
        <v>238637.75</v>
      </c>
      <c r="E57" s="10">
        <v>337.33</v>
      </c>
      <c r="F57" s="10">
        <v>-456.79</v>
      </c>
      <c r="G57" s="10">
        <v>-3035.72</v>
      </c>
      <c r="H57" s="10">
        <f t="shared" si="0"/>
        <v>235482.56999999998</v>
      </c>
    </row>
    <row r="58" spans="2:8" x14ac:dyDescent="0.2">
      <c r="B58" s="10" t="s">
        <v>103</v>
      </c>
      <c r="C58" s="10" t="s">
        <v>104</v>
      </c>
      <c r="D58" s="10">
        <v>470845.63</v>
      </c>
      <c r="E58" s="10">
        <v>665.58</v>
      </c>
      <c r="F58" s="10">
        <v>-901.27</v>
      </c>
      <c r="G58" s="10">
        <v>-5989.65</v>
      </c>
      <c r="H58" s="10">
        <f t="shared" si="0"/>
        <v>464620.29</v>
      </c>
    </row>
    <row r="59" spans="2:8" x14ac:dyDescent="0.2">
      <c r="B59" s="10" t="s">
        <v>105</v>
      </c>
      <c r="C59" s="10" t="s">
        <v>106</v>
      </c>
      <c r="D59" s="10">
        <v>276208.12</v>
      </c>
      <c r="E59" s="10">
        <v>390.44</v>
      </c>
      <c r="F59" s="10">
        <v>-528.70000000000005</v>
      </c>
      <c r="G59" s="10">
        <v>-3513.66</v>
      </c>
      <c r="H59" s="10">
        <f t="shared" si="0"/>
        <v>272556.2</v>
      </c>
    </row>
    <row r="60" spans="2:8" x14ac:dyDescent="0.2">
      <c r="B60" s="10" t="s">
        <v>107</v>
      </c>
      <c r="C60" s="10" t="s">
        <v>108</v>
      </c>
      <c r="D60" s="10">
        <v>1458878.45</v>
      </c>
      <c r="E60" s="10">
        <v>2062.2399999999998</v>
      </c>
      <c r="F60" s="10">
        <v>-2792.52</v>
      </c>
      <c r="G60" s="10">
        <v>-18558.47</v>
      </c>
      <c r="H60" s="10">
        <f t="shared" si="0"/>
        <v>1439589.7</v>
      </c>
    </row>
    <row r="61" spans="2:8" x14ac:dyDescent="0.2">
      <c r="B61" s="10" t="s">
        <v>109</v>
      </c>
      <c r="C61" s="10" t="s">
        <v>110</v>
      </c>
      <c r="D61" s="10">
        <v>426448.53</v>
      </c>
      <c r="E61" s="10">
        <v>602.82000000000005</v>
      </c>
      <c r="F61" s="10">
        <v>-816.29</v>
      </c>
      <c r="G61" s="10">
        <v>-5424.88</v>
      </c>
      <c r="H61" s="10">
        <f t="shared" si="0"/>
        <v>420810.18000000005</v>
      </c>
    </row>
    <row r="62" spans="2:8" x14ac:dyDescent="0.2">
      <c r="B62" s="10" t="s">
        <v>111</v>
      </c>
      <c r="C62" s="10" t="s">
        <v>112</v>
      </c>
      <c r="D62" s="10">
        <v>200986.1</v>
      </c>
      <c r="E62" s="10">
        <v>284.11</v>
      </c>
      <c r="F62" s="10">
        <v>-384.72</v>
      </c>
      <c r="G62" s="10">
        <v>-2556.75</v>
      </c>
      <c r="H62" s="10">
        <f t="shared" si="0"/>
        <v>198328.74</v>
      </c>
    </row>
    <row r="63" spans="2:8" x14ac:dyDescent="0.2">
      <c r="B63" s="10" t="s">
        <v>113</v>
      </c>
      <c r="C63" s="10" t="s">
        <v>114</v>
      </c>
      <c r="D63" s="10">
        <v>345652.53</v>
      </c>
      <c r="E63" s="10">
        <v>488.61</v>
      </c>
      <c r="F63" s="10">
        <v>-661.63</v>
      </c>
      <c r="G63" s="10">
        <v>-4397.07</v>
      </c>
      <c r="H63" s="10">
        <f t="shared" si="0"/>
        <v>341082.44</v>
      </c>
    </row>
    <row r="64" spans="2:8" x14ac:dyDescent="0.2">
      <c r="B64" s="10" t="s">
        <v>115</v>
      </c>
      <c r="C64" s="10" t="s">
        <v>116</v>
      </c>
      <c r="D64" s="10">
        <v>293595.03999999998</v>
      </c>
      <c r="E64" s="10">
        <v>415.02</v>
      </c>
      <c r="F64" s="10">
        <v>-561.99</v>
      </c>
      <c r="G64" s="10">
        <v>-3734.83</v>
      </c>
      <c r="H64" s="10">
        <f t="shared" si="0"/>
        <v>289713.24</v>
      </c>
    </row>
    <row r="65" spans="2:8" x14ac:dyDescent="0.2">
      <c r="B65" s="10" t="s">
        <v>117</v>
      </c>
      <c r="C65" s="10" t="s">
        <v>118</v>
      </c>
      <c r="D65" s="10">
        <v>314081.45</v>
      </c>
      <c r="E65" s="10">
        <v>443.98</v>
      </c>
      <c r="F65" s="10">
        <v>-601.20000000000005</v>
      </c>
      <c r="G65" s="10">
        <v>-3995.45</v>
      </c>
      <c r="H65" s="10">
        <f t="shared" si="0"/>
        <v>309928.77999999997</v>
      </c>
    </row>
    <row r="66" spans="2:8" x14ac:dyDescent="0.2">
      <c r="B66" s="10" t="s">
        <v>119</v>
      </c>
      <c r="C66" s="10" t="s">
        <v>120</v>
      </c>
      <c r="D66" s="10">
        <v>391570.12</v>
      </c>
      <c r="E66" s="10">
        <v>553.52</v>
      </c>
      <c r="F66" s="10">
        <v>-749.53</v>
      </c>
      <c r="G66" s="10">
        <v>-4981.18</v>
      </c>
      <c r="H66" s="10">
        <f t="shared" si="0"/>
        <v>386392.93</v>
      </c>
    </row>
    <row r="67" spans="2:8" x14ac:dyDescent="0.2">
      <c r="B67" s="10" t="s">
        <v>121</v>
      </c>
      <c r="C67" s="10" t="s">
        <v>122</v>
      </c>
      <c r="D67" s="10">
        <v>373636.93</v>
      </c>
      <c r="E67" s="10">
        <v>528.16999999999996</v>
      </c>
      <c r="F67" s="10">
        <v>-715.2</v>
      </c>
      <c r="G67" s="10">
        <v>-4753.0600000000004</v>
      </c>
      <c r="H67" s="10">
        <f t="shared" si="0"/>
        <v>368696.83999999997</v>
      </c>
    </row>
    <row r="68" spans="2:8" x14ac:dyDescent="0.2">
      <c r="B68" s="10" t="s">
        <v>123</v>
      </c>
      <c r="C68" s="10" t="s">
        <v>124</v>
      </c>
      <c r="D68" s="10">
        <v>466798.43</v>
      </c>
      <c r="E68" s="10">
        <v>659.86</v>
      </c>
      <c r="F68" s="10">
        <v>-893.52</v>
      </c>
      <c r="G68" s="10">
        <v>-5938.18</v>
      </c>
      <c r="H68" s="10">
        <f t="shared" si="0"/>
        <v>460626.58999999997</v>
      </c>
    </row>
    <row r="69" spans="2:8" x14ac:dyDescent="0.2">
      <c r="B69" s="10" t="s">
        <v>125</v>
      </c>
      <c r="C69" s="10" t="s">
        <v>126</v>
      </c>
      <c r="D69" s="10">
        <v>457967.43</v>
      </c>
      <c r="E69" s="10">
        <v>647.37</v>
      </c>
      <c r="F69" s="10">
        <v>-876.62</v>
      </c>
      <c r="G69" s="10">
        <v>-5825.83</v>
      </c>
      <c r="H69" s="10">
        <f t="shared" si="0"/>
        <v>451912.35</v>
      </c>
    </row>
    <row r="70" spans="2:8" ht="13.5" thickBot="1" x14ac:dyDescent="0.25">
      <c r="B70" s="11" t="s">
        <v>127</v>
      </c>
      <c r="C70" s="11" t="s">
        <v>128</v>
      </c>
      <c r="D70" s="11">
        <v>184428.91</v>
      </c>
      <c r="E70" s="11">
        <v>260.70999999999998</v>
      </c>
      <c r="F70" s="11">
        <v>-353.03</v>
      </c>
      <c r="G70" s="11">
        <v>-2346.15</v>
      </c>
      <c r="H70" s="11">
        <f>SUM(D70:G70)</f>
        <v>181990.44</v>
      </c>
    </row>
    <row r="71" spans="2:8" ht="13.5" thickBot="1" x14ac:dyDescent="0.25">
      <c r="B71" s="7"/>
      <c r="C71" s="12"/>
    </row>
    <row r="72" spans="2:8" ht="13.5" thickBot="1" x14ac:dyDescent="0.25">
      <c r="C72" s="13" t="s">
        <v>129</v>
      </c>
      <c r="D72" s="14">
        <f>SUM(D11:D70)</f>
        <v>21132156.600000001</v>
      </c>
      <c r="E72" s="14">
        <f>SUM(E11:E70)</f>
        <v>29872.000000000007</v>
      </c>
      <c r="F72" s="14">
        <f>SUM(F11:F70)</f>
        <v>-40450.19999999999</v>
      </c>
      <c r="G72" s="14">
        <f>SUM(G11:G70)</f>
        <v>-268823.40000000002</v>
      </c>
      <c r="H72" s="14">
        <f t="shared" ref="H72" si="1">SUM(H11:H70)</f>
        <v>20852754.999999996</v>
      </c>
    </row>
    <row r="73" spans="2:8" x14ac:dyDescent="0.2">
      <c r="C73" s="15" t="s">
        <v>1</v>
      </c>
    </row>
    <row r="74" spans="2:8" x14ac:dyDescent="0.2">
      <c r="C74" s="15"/>
    </row>
  </sheetData>
  <mergeCells count="8">
    <mergeCell ref="B5:H5"/>
    <mergeCell ref="B6:H6"/>
    <mergeCell ref="B7:B9"/>
    <mergeCell ref="C7:C9"/>
    <mergeCell ref="D7:D9"/>
    <mergeCell ref="E7:E9"/>
    <mergeCell ref="F7:F9"/>
    <mergeCell ref="G7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workbookViewId="0">
      <selection activeCell="G25" sqref="G2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3" ht="27.75" customHeight="1" x14ac:dyDescent="0.2">
      <c r="A1" s="35" t="s">
        <v>133</v>
      </c>
      <c r="B1" s="36"/>
      <c r="C1" s="37"/>
    </row>
    <row r="2" spans="1:3" ht="1.5" customHeight="1" thickBot="1" x14ac:dyDescent="0.25">
      <c r="A2" s="38" t="s">
        <v>1</v>
      </c>
      <c r="B2" s="39"/>
      <c r="C2" s="40"/>
    </row>
    <row r="3" spans="1:3" s="3" customFormat="1" ht="11.25" customHeight="1" x14ac:dyDescent="0.2">
      <c r="A3" s="32" t="s">
        <v>2</v>
      </c>
      <c r="B3" s="32" t="s">
        <v>3</v>
      </c>
      <c r="C3" s="2" t="s">
        <v>7</v>
      </c>
    </row>
    <row r="4" spans="1:3" s="3" customFormat="1" ht="11.25" x14ac:dyDescent="0.2">
      <c r="A4" s="33" t="s">
        <v>2</v>
      </c>
      <c r="B4" s="33"/>
      <c r="C4" s="4" t="s">
        <v>8</v>
      </c>
    </row>
    <row r="5" spans="1:3" s="3" customFormat="1" ht="12" thickBot="1" x14ac:dyDescent="0.25">
      <c r="A5" s="34"/>
      <c r="B5" s="34"/>
      <c r="C5" s="5"/>
    </row>
    <row r="6" spans="1:3" ht="7.5" customHeight="1" thickBot="1" x14ac:dyDescent="0.25">
      <c r="A6" s="6"/>
      <c r="B6" s="7"/>
      <c r="C6" s="8"/>
    </row>
    <row r="7" spans="1:3" x14ac:dyDescent="0.2">
      <c r="A7" s="9" t="s">
        <v>9</v>
      </c>
      <c r="B7" s="9" t="s">
        <v>10</v>
      </c>
      <c r="C7" s="41">
        <v>-4841.6900000000005</v>
      </c>
    </row>
    <row r="8" spans="1:3" x14ac:dyDescent="0.2">
      <c r="A8" s="10" t="s">
        <v>11</v>
      </c>
      <c r="B8" s="10" t="s">
        <v>12</v>
      </c>
      <c r="C8" s="42">
        <v>-9813.82</v>
      </c>
    </row>
    <row r="9" spans="1:3" x14ac:dyDescent="0.2">
      <c r="A9" s="10" t="s">
        <v>13</v>
      </c>
      <c r="B9" s="10" t="s">
        <v>14</v>
      </c>
      <c r="C9" s="42">
        <v>-7759.68</v>
      </c>
    </row>
    <row r="10" spans="1:3" x14ac:dyDescent="0.2">
      <c r="A10" s="10" t="s">
        <v>15</v>
      </c>
      <c r="B10" s="10" t="s">
        <v>16</v>
      </c>
      <c r="C10" s="42">
        <v>-9090.8300000000017</v>
      </c>
    </row>
    <row r="11" spans="1:3" x14ac:dyDescent="0.2">
      <c r="A11" s="10" t="s">
        <v>17</v>
      </c>
      <c r="B11" s="10" t="s">
        <v>18</v>
      </c>
      <c r="C11" s="42">
        <v>-45775.519999999997</v>
      </c>
    </row>
    <row r="12" spans="1:3" x14ac:dyDescent="0.2">
      <c r="A12" s="10" t="s">
        <v>19</v>
      </c>
      <c r="B12" s="10" t="s">
        <v>20</v>
      </c>
      <c r="C12" s="42">
        <v>-6520.57</v>
      </c>
    </row>
    <row r="13" spans="1:3" x14ac:dyDescent="0.2">
      <c r="A13" s="10" t="s">
        <v>21</v>
      </c>
      <c r="B13" s="10" t="s">
        <v>22</v>
      </c>
      <c r="C13" s="42">
        <v>-9187.3900000000012</v>
      </c>
    </row>
    <row r="14" spans="1:3" x14ac:dyDescent="0.2">
      <c r="A14" s="10" t="s">
        <v>23</v>
      </c>
      <c r="B14" s="10" t="s">
        <v>24</v>
      </c>
      <c r="C14" s="42">
        <v>-15109.36</v>
      </c>
    </row>
    <row r="15" spans="1:3" x14ac:dyDescent="0.2">
      <c r="A15" s="10" t="s">
        <v>25</v>
      </c>
      <c r="B15" s="10" t="s">
        <v>26</v>
      </c>
      <c r="C15" s="42">
        <v>-20568.229999999996</v>
      </c>
    </row>
    <row r="16" spans="1:3" x14ac:dyDescent="0.2">
      <c r="A16" s="10" t="s">
        <v>27</v>
      </c>
      <c r="B16" s="10" t="s">
        <v>28</v>
      </c>
      <c r="C16" s="42">
        <v>-13370.12</v>
      </c>
    </row>
    <row r="17" spans="1:3" x14ac:dyDescent="0.2">
      <c r="A17" s="10" t="s">
        <v>29</v>
      </c>
      <c r="B17" s="10" t="s">
        <v>30</v>
      </c>
      <c r="C17" s="42">
        <v>-9255.619999999999</v>
      </c>
    </row>
    <row r="18" spans="1:3" x14ac:dyDescent="0.2">
      <c r="A18" s="10" t="s">
        <v>31</v>
      </c>
      <c r="B18" s="10" t="s">
        <v>32</v>
      </c>
      <c r="C18" s="42">
        <v>-7087.32</v>
      </c>
    </row>
    <row r="19" spans="1:3" x14ac:dyDescent="0.2">
      <c r="A19" s="10" t="s">
        <v>33</v>
      </c>
      <c r="B19" s="10" t="s">
        <v>34</v>
      </c>
      <c r="C19" s="42">
        <v>-9175.85</v>
      </c>
    </row>
    <row r="20" spans="1:3" x14ac:dyDescent="0.2">
      <c r="A20" s="10" t="s">
        <v>35</v>
      </c>
      <c r="B20" s="10" t="s">
        <v>36</v>
      </c>
      <c r="C20" s="42">
        <v>-4810.13</v>
      </c>
    </row>
    <row r="21" spans="1:3" x14ac:dyDescent="0.2">
      <c r="A21" s="10" t="s">
        <v>37</v>
      </c>
      <c r="B21" s="10" t="s">
        <v>38</v>
      </c>
      <c r="C21" s="42">
        <v>-5677.23</v>
      </c>
    </row>
    <row r="22" spans="1:3" x14ac:dyDescent="0.2">
      <c r="A22" s="10" t="s">
        <v>39</v>
      </c>
      <c r="B22" s="10" t="s">
        <v>40</v>
      </c>
      <c r="C22" s="42">
        <v>-27714.409999999996</v>
      </c>
    </row>
    <row r="23" spans="1:3" x14ac:dyDescent="0.2">
      <c r="A23" s="10" t="s">
        <v>41</v>
      </c>
      <c r="B23" s="10" t="s">
        <v>42</v>
      </c>
      <c r="C23" s="42">
        <v>-8828.869999999999</v>
      </c>
    </row>
    <row r="24" spans="1:3" x14ac:dyDescent="0.2">
      <c r="A24" s="10" t="s">
        <v>43</v>
      </c>
      <c r="B24" s="10" t="s">
        <v>44</v>
      </c>
      <c r="C24" s="42">
        <v>-10692.16</v>
      </c>
    </row>
    <row r="25" spans="1:3" x14ac:dyDescent="0.2">
      <c r="A25" s="10" t="s">
        <v>45</v>
      </c>
      <c r="B25" s="10" t="s">
        <v>46</v>
      </c>
      <c r="C25" s="42">
        <v>-13657.45</v>
      </c>
    </row>
    <row r="26" spans="1:3" x14ac:dyDescent="0.2">
      <c r="A26" s="10" t="s">
        <v>47</v>
      </c>
      <c r="B26" s="10" t="s">
        <v>48</v>
      </c>
      <c r="C26" s="42">
        <v>-9196.4199999999983</v>
      </c>
    </row>
    <row r="27" spans="1:3" x14ac:dyDescent="0.2">
      <c r="A27" s="10" t="s">
        <v>49</v>
      </c>
      <c r="B27" s="10" t="s">
        <v>50</v>
      </c>
      <c r="C27" s="42">
        <v>-6814.829999999999</v>
      </c>
    </row>
    <row r="28" spans="1:3" x14ac:dyDescent="0.2">
      <c r="A28" s="10" t="s">
        <v>51</v>
      </c>
      <c r="B28" s="10" t="s">
        <v>52</v>
      </c>
      <c r="C28" s="42">
        <v>-7287.53</v>
      </c>
    </row>
    <row r="29" spans="1:3" x14ac:dyDescent="0.2">
      <c r="A29" s="10" t="s">
        <v>53</v>
      </c>
      <c r="B29" s="10" t="s">
        <v>54</v>
      </c>
      <c r="C29" s="42">
        <v>-9396.17</v>
      </c>
    </row>
    <row r="30" spans="1:3" x14ac:dyDescent="0.2">
      <c r="A30" s="10" t="s">
        <v>55</v>
      </c>
      <c r="B30" s="10" t="s">
        <v>56</v>
      </c>
      <c r="C30" s="42">
        <v>-7580.7699999999995</v>
      </c>
    </row>
    <row r="31" spans="1:3" x14ac:dyDescent="0.2">
      <c r="A31" s="10" t="s">
        <v>57</v>
      </c>
      <c r="B31" s="10" t="s">
        <v>58</v>
      </c>
      <c r="C31" s="42">
        <v>-10042.650000000001</v>
      </c>
    </row>
    <row r="32" spans="1:3" x14ac:dyDescent="0.2">
      <c r="A32" s="10" t="s">
        <v>59</v>
      </c>
      <c r="B32" s="10" t="s">
        <v>60</v>
      </c>
      <c r="C32" s="42">
        <v>-9635.82</v>
      </c>
    </row>
    <row r="33" spans="1:3" x14ac:dyDescent="0.2">
      <c r="A33" s="10" t="s">
        <v>61</v>
      </c>
      <c r="B33" s="10" t="s">
        <v>62</v>
      </c>
      <c r="C33" s="42">
        <v>-11007.9</v>
      </c>
    </row>
    <row r="34" spans="1:3" x14ac:dyDescent="0.2">
      <c r="A34" s="10" t="s">
        <v>63</v>
      </c>
      <c r="B34" s="10" t="s">
        <v>64</v>
      </c>
      <c r="C34" s="42">
        <v>-6448.71</v>
      </c>
    </row>
    <row r="35" spans="1:3" x14ac:dyDescent="0.2">
      <c r="A35" s="10" t="s">
        <v>65</v>
      </c>
      <c r="B35" s="10" t="s">
        <v>66</v>
      </c>
      <c r="C35" s="42">
        <v>-6357.23</v>
      </c>
    </row>
    <row r="36" spans="1:3" x14ac:dyDescent="0.2">
      <c r="A36" s="10" t="s">
        <v>67</v>
      </c>
      <c r="B36" s="10" t="s">
        <v>68</v>
      </c>
      <c r="C36" s="42">
        <v>-7772.4199999999992</v>
      </c>
    </row>
    <row r="37" spans="1:3" x14ac:dyDescent="0.2">
      <c r="A37" s="10" t="s">
        <v>69</v>
      </c>
      <c r="B37" s="10" t="s">
        <v>70</v>
      </c>
      <c r="C37" s="42">
        <v>-5604.7000000000007</v>
      </c>
    </row>
    <row r="38" spans="1:3" x14ac:dyDescent="0.2">
      <c r="A38" s="10" t="s">
        <v>71</v>
      </c>
      <c r="B38" s="10" t="s">
        <v>72</v>
      </c>
      <c r="C38" s="42">
        <v>-6680.4400000000005</v>
      </c>
    </row>
    <row r="39" spans="1:3" x14ac:dyDescent="0.2">
      <c r="A39" s="10" t="s">
        <v>73</v>
      </c>
      <c r="B39" s="10" t="s">
        <v>74</v>
      </c>
      <c r="C39" s="42">
        <v>-5653</v>
      </c>
    </row>
    <row r="40" spans="1:3" x14ac:dyDescent="0.2">
      <c r="A40" s="10" t="s">
        <v>75</v>
      </c>
      <c r="B40" s="10" t="s">
        <v>76</v>
      </c>
      <c r="C40" s="42">
        <v>-3873.76</v>
      </c>
    </row>
    <row r="41" spans="1:3" x14ac:dyDescent="0.2">
      <c r="A41" s="10" t="s">
        <v>77</v>
      </c>
      <c r="B41" s="10" t="s">
        <v>78</v>
      </c>
      <c r="C41" s="42">
        <v>-4686.18</v>
      </c>
    </row>
    <row r="42" spans="1:3" x14ac:dyDescent="0.2">
      <c r="A42" s="10" t="s">
        <v>79</v>
      </c>
      <c r="B42" s="10" t="s">
        <v>80</v>
      </c>
      <c r="C42" s="42">
        <v>-17155.810000000001</v>
      </c>
    </row>
    <row r="43" spans="1:3" x14ac:dyDescent="0.2">
      <c r="A43" s="10" t="s">
        <v>81</v>
      </c>
      <c r="B43" s="10" t="s">
        <v>82</v>
      </c>
      <c r="C43" s="42">
        <v>-7576.2400000000016</v>
      </c>
    </row>
    <row r="44" spans="1:3" x14ac:dyDescent="0.2">
      <c r="A44" s="10" t="s">
        <v>83</v>
      </c>
      <c r="B44" s="10" t="s">
        <v>84</v>
      </c>
      <c r="C44" s="42">
        <v>-4072.12</v>
      </c>
    </row>
    <row r="45" spans="1:3" x14ac:dyDescent="0.2">
      <c r="A45" s="10" t="s">
        <v>85</v>
      </c>
      <c r="B45" s="10" t="s">
        <v>86</v>
      </c>
      <c r="C45" s="42">
        <v>-6205.98</v>
      </c>
    </row>
    <row r="46" spans="1:3" x14ac:dyDescent="0.2">
      <c r="A46" s="10" t="s">
        <v>87</v>
      </c>
      <c r="B46" s="10" t="s">
        <v>88</v>
      </c>
      <c r="C46" s="42">
        <v>-9617.8399999999983</v>
      </c>
    </row>
    <row r="47" spans="1:3" x14ac:dyDescent="0.2">
      <c r="A47" s="10" t="s">
        <v>89</v>
      </c>
      <c r="B47" s="10" t="s">
        <v>90</v>
      </c>
      <c r="C47" s="42">
        <v>-10871.600000000002</v>
      </c>
    </row>
    <row r="48" spans="1:3" x14ac:dyDescent="0.2">
      <c r="A48" s="10" t="s">
        <v>91</v>
      </c>
      <c r="B48" s="10" t="s">
        <v>92</v>
      </c>
      <c r="C48" s="42">
        <v>-3988.33</v>
      </c>
    </row>
    <row r="49" spans="1:3" x14ac:dyDescent="0.2">
      <c r="A49" s="10" t="s">
        <v>93</v>
      </c>
      <c r="B49" s="10" t="s">
        <v>94</v>
      </c>
      <c r="C49" s="42">
        <v>-7808.4400000000005</v>
      </c>
    </row>
    <row r="50" spans="1:3" x14ac:dyDescent="0.2">
      <c r="A50" s="10" t="s">
        <v>95</v>
      </c>
      <c r="B50" s="10" t="s">
        <v>96</v>
      </c>
      <c r="C50" s="42">
        <v>-8877.6</v>
      </c>
    </row>
    <row r="51" spans="1:3" x14ac:dyDescent="0.2">
      <c r="A51" s="10" t="s">
        <v>97</v>
      </c>
      <c r="B51" s="10" t="s">
        <v>98</v>
      </c>
      <c r="C51" s="42">
        <v>-7804.8099999999995</v>
      </c>
    </row>
    <row r="52" spans="1:3" x14ac:dyDescent="0.2">
      <c r="A52" s="10" t="s">
        <v>99</v>
      </c>
      <c r="B52" s="10" t="s">
        <v>100</v>
      </c>
      <c r="C52" s="42">
        <v>-7306.5599999999995</v>
      </c>
    </row>
    <row r="53" spans="1:3" x14ac:dyDescent="0.2">
      <c r="A53" s="10" t="s">
        <v>101</v>
      </c>
      <c r="B53" s="10" t="s">
        <v>102</v>
      </c>
      <c r="C53" s="42">
        <v>-8834.2999999999993</v>
      </c>
    </row>
    <row r="54" spans="1:3" x14ac:dyDescent="0.2">
      <c r="A54" s="10" t="s">
        <v>103</v>
      </c>
      <c r="B54" s="10" t="s">
        <v>104</v>
      </c>
      <c r="C54" s="42">
        <v>-13323.99</v>
      </c>
    </row>
    <row r="55" spans="1:3" x14ac:dyDescent="0.2">
      <c r="A55" s="10" t="s">
        <v>105</v>
      </c>
      <c r="B55" s="10" t="s">
        <v>106</v>
      </c>
      <c r="C55" s="42">
        <v>-7798.3499999999985</v>
      </c>
    </row>
    <row r="56" spans="1:3" x14ac:dyDescent="0.2">
      <c r="A56" s="10" t="s">
        <v>107</v>
      </c>
      <c r="B56" s="10" t="s">
        <v>108</v>
      </c>
      <c r="C56" s="42">
        <v>-40769.61</v>
      </c>
    </row>
    <row r="57" spans="1:3" x14ac:dyDescent="0.2">
      <c r="A57" s="10" t="s">
        <v>109</v>
      </c>
      <c r="B57" s="10" t="s">
        <v>110</v>
      </c>
      <c r="C57" s="42">
        <v>-12217.210000000001</v>
      </c>
    </row>
    <row r="58" spans="1:3" x14ac:dyDescent="0.2">
      <c r="A58" s="10" t="s">
        <v>111</v>
      </c>
      <c r="B58" s="10" t="s">
        <v>112</v>
      </c>
      <c r="C58" s="42">
        <v>-5817.14</v>
      </c>
    </row>
    <row r="59" spans="1:3" x14ac:dyDescent="0.2">
      <c r="A59" s="10" t="s">
        <v>113</v>
      </c>
      <c r="B59" s="10" t="s">
        <v>114</v>
      </c>
      <c r="C59" s="42">
        <v>-10564.27</v>
      </c>
    </row>
    <row r="60" spans="1:3" x14ac:dyDescent="0.2">
      <c r="A60" s="10" t="s">
        <v>115</v>
      </c>
      <c r="B60" s="10" t="s">
        <v>116</v>
      </c>
      <c r="C60" s="42">
        <v>-9847.35</v>
      </c>
    </row>
    <row r="61" spans="1:3" x14ac:dyDescent="0.2">
      <c r="A61" s="10" t="s">
        <v>117</v>
      </c>
      <c r="B61" s="10" t="s">
        <v>118</v>
      </c>
      <c r="C61" s="42">
        <v>-8675.8799999999992</v>
      </c>
    </row>
    <row r="62" spans="1:3" x14ac:dyDescent="0.2">
      <c r="A62" s="10" t="s">
        <v>119</v>
      </c>
      <c r="B62" s="10" t="s">
        <v>120</v>
      </c>
      <c r="C62" s="42">
        <v>-7278.4999999999982</v>
      </c>
    </row>
    <row r="63" spans="1:3" x14ac:dyDescent="0.2">
      <c r="A63" s="10" t="s">
        <v>121</v>
      </c>
      <c r="B63" s="10" t="s">
        <v>122</v>
      </c>
      <c r="C63" s="42">
        <v>-8725.02</v>
      </c>
    </row>
    <row r="64" spans="1:3" x14ac:dyDescent="0.2">
      <c r="A64" s="10" t="s">
        <v>123</v>
      </c>
      <c r="B64" s="10" t="s">
        <v>124</v>
      </c>
      <c r="C64" s="42">
        <v>-13977.98</v>
      </c>
    </row>
    <row r="65" spans="1:3" x14ac:dyDescent="0.2">
      <c r="A65" s="10" t="s">
        <v>125</v>
      </c>
      <c r="B65" s="10" t="s">
        <v>126</v>
      </c>
      <c r="C65" s="42">
        <v>-15665.880000000001</v>
      </c>
    </row>
    <row r="66" spans="1:3" ht="13.5" thickBot="1" x14ac:dyDescent="0.25">
      <c r="A66" s="11" t="s">
        <v>127</v>
      </c>
      <c r="B66" s="11" t="s">
        <v>128</v>
      </c>
      <c r="C66" s="43">
        <v>-6226.2099999999991</v>
      </c>
    </row>
    <row r="67" spans="1:3" ht="13.5" thickBot="1" x14ac:dyDescent="0.25">
      <c r="A67" s="7"/>
      <c r="B67" s="12"/>
    </row>
    <row r="68" spans="1:3" ht="13.5" thickBot="1" x14ac:dyDescent="0.25">
      <c r="B68" s="13" t="s">
        <v>129</v>
      </c>
      <c r="C68" s="44">
        <f t="shared" ref="C68" si="0">SUM(C7:C66)</f>
        <v>-617981.79999999993</v>
      </c>
    </row>
    <row r="69" spans="1:3" x14ac:dyDescent="0.2">
      <c r="B69" s="15" t="s">
        <v>1</v>
      </c>
    </row>
  </sheetData>
  <mergeCells count="3">
    <mergeCell ref="A1:C1"/>
    <mergeCell ref="A3:A5"/>
    <mergeCell ref="B3:B5"/>
  </mergeCells>
  <printOptions horizontalCentered="1" verticalCentered="1"/>
  <pageMargins left="0" right="0" top="0" bottom="0" header="0" footer="0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1ER AJUSTE CUATRIMESTRAL 2020 </vt:lpstr>
      <vt:lpstr>3ER AJUSTE CUATRIMESTRAL 2019</vt:lpstr>
      <vt:lpstr>AJUSTE DEFINITIVO 2019</vt:lpstr>
      <vt:lpstr>2DO AJUSTE CUATRIMESTRAL 2020</vt:lpstr>
      <vt:lpstr>'1ER AJUSTE CUATRIMESTRAL 2020 '!Área_de_impresión</vt:lpstr>
      <vt:lpstr>'2DO AJUSTE CUATRIMESTRAL 2020'!Área_de_impresión</vt:lpstr>
      <vt:lpstr>'AJUSTE DEFINITIVO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2020-08-05T15:09:54Z</dcterms:created>
  <dcterms:modified xsi:type="dcterms:W3CDTF">2020-12-04T17:31:17Z</dcterms:modified>
</cp:coreProperties>
</file>